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petersen.FSB\Desktop\"/>
    </mc:Choice>
  </mc:AlternateContent>
  <xr:revisionPtr revIDLastSave="0" documentId="8_{1469A410-32AE-4AFE-BB8F-FD04F7CD5F7E}" xr6:coauthVersionLast="45" xr6:coauthVersionMax="45" xr10:uidLastSave="{00000000-0000-0000-0000-000000000000}"/>
  <bookViews>
    <workbookView xWindow="29535" yWindow="2040" windowWidth="20520" windowHeight="11565" xr2:uid="{00000000-000D-0000-FFFF-FFFF00000000}"/>
  </bookViews>
  <sheets>
    <sheet name="Rental Real Estate Cash Flow" sheetId="2" r:id="rId1"/>
  </sheets>
  <definedNames>
    <definedName name="_xlnm.Print_Area" localSheetId="0">'Rental Real Estate Cash Flow'!$A$1:$G$69</definedName>
  </definedNames>
  <calcPr calcId="191029"/>
</workbook>
</file>

<file path=xl/calcChain.xml><?xml version="1.0" encoding="utf-8"?>
<calcChain xmlns="http://schemas.openxmlformats.org/spreadsheetml/2006/main">
  <c r="G5" i="2" l="1"/>
  <c r="G47" i="2"/>
  <c r="C47" i="2"/>
  <c r="D47" i="2"/>
  <c r="E47" i="2"/>
  <c r="B47" i="2"/>
  <c r="G36" i="2"/>
  <c r="C17" i="2"/>
  <c r="C24" i="2" s="1"/>
  <c r="D17" i="2"/>
  <c r="D24" i="2" s="1"/>
  <c r="D46" i="2" s="1"/>
  <c r="E17" i="2"/>
  <c r="E24" i="2" s="1"/>
  <c r="G17" i="2"/>
  <c r="G24" i="2" s="1"/>
  <c r="B17" i="2"/>
  <c r="B24" i="2" s="1"/>
  <c r="B46" i="2" s="1"/>
  <c r="E46" i="2" l="1"/>
  <c r="C46" i="2"/>
  <c r="G46" i="2"/>
  <c r="G41" i="2" l="1"/>
  <c r="B7" i="2" l="1"/>
  <c r="B38" i="2" s="1"/>
  <c r="G7" i="2"/>
  <c r="G38" i="2" s="1"/>
  <c r="E7" i="2"/>
  <c r="E38" i="2" s="1"/>
  <c r="D7" i="2"/>
  <c r="D38" i="2" s="1"/>
  <c r="C7" i="2"/>
  <c r="C38" i="2" s="1"/>
  <c r="G27" i="2" l="1"/>
  <c r="G26" i="2"/>
  <c r="B27" i="2"/>
  <c r="B26" i="2"/>
  <c r="C27" i="2"/>
  <c r="C26" i="2"/>
  <c r="D26" i="2"/>
  <c r="D27" i="2"/>
  <c r="E26" i="2"/>
  <c r="E27" i="2"/>
  <c r="C30" i="2" l="1"/>
  <c r="C37" i="2"/>
  <c r="C39" i="2"/>
  <c r="C49" i="2"/>
  <c r="C48" i="2"/>
  <c r="D30" i="2"/>
  <c r="D37" i="2"/>
  <c r="D39" i="2"/>
  <c r="D48" i="2"/>
  <c r="D49" i="2"/>
  <c r="B39" i="2"/>
  <c r="B37" i="2"/>
  <c r="B49" i="2"/>
  <c r="B48" i="2"/>
  <c r="E30" i="2"/>
  <c r="E37" i="2"/>
  <c r="E39" i="2"/>
  <c r="E49" i="2"/>
  <c r="E48" i="2"/>
  <c r="G30" i="2"/>
  <c r="G49" i="2"/>
  <c r="G48" i="2"/>
  <c r="G39" i="2"/>
  <c r="G37" i="2"/>
  <c r="B30" i="2"/>
  <c r="E32" i="2"/>
  <c r="G32" i="2"/>
  <c r="B32" i="2"/>
  <c r="C32" i="2"/>
  <c r="D32" i="2"/>
</calcChain>
</file>

<file path=xl/sharedStrings.xml><?xml version="1.0" encoding="utf-8"?>
<sst xmlns="http://schemas.openxmlformats.org/spreadsheetml/2006/main" count="74" uniqueCount="72">
  <si>
    <t>Year 1</t>
  </si>
  <si>
    <t>Year 2</t>
  </si>
  <si>
    <t>Year 3</t>
  </si>
  <si>
    <t>Year 4</t>
  </si>
  <si>
    <t>Pro Forma</t>
  </si>
  <si>
    <t>Gross Rents</t>
  </si>
  <si>
    <t>Other Income</t>
  </si>
  <si>
    <t>Total Revenue</t>
  </si>
  <si>
    <t>Expenses</t>
  </si>
  <si>
    <t>Advertising</t>
  </si>
  <si>
    <t>Auto and Travel</t>
  </si>
  <si>
    <t>Cleaning &amp; Maintenance</t>
  </si>
  <si>
    <t>Commissions</t>
  </si>
  <si>
    <t>Insurance</t>
  </si>
  <si>
    <t>Legal &amp; Professional Fees</t>
  </si>
  <si>
    <t>Management Fees</t>
  </si>
  <si>
    <t>Taxes</t>
  </si>
  <si>
    <t>Utilities</t>
  </si>
  <si>
    <t>Other</t>
  </si>
  <si>
    <t>Total Expenses</t>
  </si>
  <si>
    <t>NET OPERATING INCOME</t>
  </si>
  <si>
    <t>Property Cash Flow</t>
  </si>
  <si>
    <t>Appraised/Estimated Value</t>
  </si>
  <si>
    <t>Total Mortgage Debt</t>
  </si>
  <si>
    <t>Loan to Value</t>
  </si>
  <si>
    <t>Capitalization Rate</t>
  </si>
  <si>
    <t>Break-Even Analysis</t>
  </si>
  <si>
    <t>Break-Even Interest Rate*</t>
  </si>
  <si>
    <t>*Ceteris Paribus for all variables</t>
  </si>
  <si>
    <t>Break-Even Vacancy Rate*</t>
  </si>
  <si>
    <t>Break-Even Capitalization Rate*</t>
  </si>
  <si>
    <t>Remaining Amortization (years)</t>
  </si>
  <si>
    <t>Operating Expense Ratio</t>
  </si>
  <si>
    <t>Vacancy Estimate (5% of Gross Rents)</t>
  </si>
  <si>
    <t>Street Address
City, State</t>
  </si>
  <si>
    <t>Historical Performance</t>
  </si>
  <si>
    <t>Debt Service Coverage Ratio</t>
  </si>
  <si>
    <t>Mortgage Payment(s) [Principal &amp; Interest]</t>
  </si>
  <si>
    <t>NET INCOME</t>
  </si>
  <si>
    <t>Interest</t>
  </si>
  <si>
    <t>Depreciation</t>
  </si>
  <si>
    <t>Amortization</t>
  </si>
  <si>
    <t>Capitalization (Cap) Rate</t>
  </si>
  <si>
    <t>Break-Even Vacancy Rate</t>
  </si>
  <si>
    <t>Break-Even Capitalization Rate</t>
  </si>
  <si>
    <t>Break-Even Interest Rate</t>
  </si>
  <si>
    <t>Net Operating Income (NOI)</t>
  </si>
  <si>
    <t>The percentage of Gross Income consumed by Operating Expenses</t>
  </si>
  <si>
    <t xml:space="preserve">Mortgage Interest Rate </t>
  </si>
  <si>
    <t>Debt Yield Ratio</t>
  </si>
  <si>
    <t>Acceptable cap rates are generally in the range of 4%-12%</t>
  </si>
  <si>
    <t>Debt Yield Ratio (DYR)</t>
  </si>
  <si>
    <t>As DYR increases, perceived risk decreases (and vice versa)</t>
  </si>
  <si>
    <t>A common target for lenders is 10%</t>
  </si>
  <si>
    <t>A measure of risk; the percentage of loan principal generated in cash annually</t>
  </si>
  <si>
    <t>Definitions &amp; Other Information</t>
  </si>
  <si>
    <t>Repairs/Reserve (5% of Gross Rents)</t>
  </si>
  <si>
    <r>
      <t xml:space="preserve">Calculated as:  </t>
    </r>
    <r>
      <rPr>
        <i/>
        <sz val="9"/>
        <color theme="1"/>
        <rFont val="Arial"/>
        <family val="2"/>
      </rPr>
      <t>Net Income + Depreciation + Amortization + Interest</t>
    </r>
  </si>
  <si>
    <r>
      <t xml:space="preserve">As calculated in this table, it is representative of the Annual </t>
    </r>
    <r>
      <rPr>
        <u/>
        <sz val="9"/>
        <color theme="1"/>
        <rFont val="Arial"/>
        <family val="2"/>
      </rPr>
      <t>Cash</t>
    </r>
    <r>
      <rPr>
        <sz val="9"/>
        <color theme="1"/>
        <rFont val="Arial"/>
        <family val="2"/>
      </rPr>
      <t xml:space="preserve"> Return on Investment (ROI)</t>
    </r>
  </si>
  <si>
    <t>Break-Even Amortization (years)*</t>
  </si>
  <si>
    <t>The level of vacancy that the property could withstand and still meet a Minimum Debt Service Coverage Ratio of 1.00x, expressed as a percentage</t>
  </si>
  <si>
    <t>Break-Even Amortization (years)</t>
  </si>
  <si>
    <r>
      <t xml:space="preserve">Calculated as:  </t>
    </r>
    <r>
      <rPr>
        <i/>
        <sz val="9"/>
        <color theme="1"/>
        <rFont val="Arial"/>
        <family val="2"/>
      </rPr>
      <t xml:space="preserve">Net Operating Income </t>
    </r>
    <r>
      <rPr>
        <sz val="9"/>
        <color theme="1"/>
        <rFont val="Arial"/>
        <family val="2"/>
      </rPr>
      <t>÷</t>
    </r>
    <r>
      <rPr>
        <i/>
        <sz val="9"/>
        <color theme="1"/>
        <rFont val="Arial"/>
        <family val="2"/>
      </rPr>
      <t xml:space="preserve"> Property Value</t>
    </r>
  </si>
  <si>
    <r>
      <t xml:space="preserve">Calculated as:  </t>
    </r>
    <r>
      <rPr>
        <i/>
        <sz val="9"/>
        <color theme="1"/>
        <rFont val="Arial"/>
        <family val="2"/>
      </rPr>
      <t>Total Expenses ÷ Total Revenue</t>
    </r>
  </si>
  <si>
    <r>
      <t xml:space="preserve">Calculated as:  </t>
    </r>
    <r>
      <rPr>
        <i/>
        <sz val="9"/>
        <color theme="1"/>
        <rFont val="Arial"/>
        <family val="2"/>
      </rPr>
      <t>Net Operating Income ÷ Loan Amount</t>
    </r>
  </si>
  <si>
    <t>The cap rate if Debt Service Coverage Ratio is 1.00x</t>
  </si>
  <si>
    <t>The interest rate that could be charged on the loan amount over the remaining amortization that would result in a minimum Debt Service Coverage Ratio of 1.00x</t>
  </si>
  <si>
    <t>The minimum amount of time the loan amount could be amortized over at the given interest rate that would allow for a minimum Debt Service Coverage Ratio of 1.00x</t>
  </si>
  <si>
    <t>The ratio of Net Operating Income to Property Value</t>
  </si>
  <si>
    <t>May also be referred to as Cash Available for Debt Amortization (CADA)</t>
  </si>
  <si>
    <t>Lenders have different standards; a common minimum requirement is 1.20x</t>
  </si>
  <si>
    <t>2020-V1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</si>
</sst>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\x"/>
    <numFmt numFmtId="167" formatCode="0.000%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5829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</cellStyleXfs>
  <cellXfs count="152">
    <xf numFmtId="0" fontId="0" fillId="0" borderId="0" xfId="0"/>
    <xf numFmtId="165" fontId="9" fillId="0" borderId="6" xfId="1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7" fillId="0" borderId="6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4" fontId="9" fillId="0" borderId="6" xfId="2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165" fontId="7" fillId="0" borderId="6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4" fontId="9" fillId="0" borderId="6" xfId="2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165" fontId="9" fillId="0" borderId="9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11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11" fillId="0" borderId="0" xfId="0" applyFont="1" applyFill="1"/>
    <xf numFmtId="10" fontId="12" fillId="0" borderId="6" xfId="3" applyNumberFormat="1" applyFont="1" applyFill="1" applyBorder="1" applyAlignment="1">
      <alignment horizontal="right"/>
    </xf>
    <xf numFmtId="10" fontId="4" fillId="0" borderId="0" xfId="3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5" xfId="4" applyFont="1" applyFill="1" applyBorder="1" applyAlignment="1"/>
    <xf numFmtId="164" fontId="4" fillId="0" borderId="0" xfId="2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1" xfId="4" applyFont="1" applyFill="1" applyBorder="1" applyAlignment="1"/>
    <xf numFmtId="0" fontId="4" fillId="0" borderId="10" xfId="4" applyFont="1" applyFill="1" applyBorder="1" applyAlignment="1"/>
    <xf numFmtId="0" fontId="4" fillId="0" borderId="10" xfId="0" applyFont="1" applyBorder="1"/>
    <xf numFmtId="0" fontId="4" fillId="0" borderId="11" xfId="4" applyFont="1" applyFill="1" applyBorder="1" applyAlignment="1"/>
    <xf numFmtId="0" fontId="4" fillId="0" borderId="0" xfId="4" applyFont="1" applyFill="1" applyBorder="1" applyAlignment="1"/>
    <xf numFmtId="0" fontId="4" fillId="0" borderId="7" xfId="4" applyFont="1" applyFill="1" applyBorder="1" applyAlignment="1"/>
    <xf numFmtId="0" fontId="4" fillId="0" borderId="3" xfId="4" applyFont="1" applyFill="1" applyBorder="1" applyAlignment="1"/>
    <xf numFmtId="0" fontId="4" fillId="0" borderId="12" xfId="4" applyFont="1" applyFill="1" applyBorder="1" applyAlignment="1"/>
    <xf numFmtId="0" fontId="4" fillId="0" borderId="12" xfId="0" applyFont="1" applyBorder="1"/>
    <xf numFmtId="0" fontId="4" fillId="0" borderId="13" xfId="4" applyFont="1" applyFill="1" applyBorder="1" applyAlignment="1"/>
    <xf numFmtId="0" fontId="4" fillId="0" borderId="0" xfId="2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Alignment="1"/>
    <xf numFmtId="10" fontId="5" fillId="0" borderId="0" xfId="2" applyNumberFormat="1" applyFont="1" applyFill="1" applyBorder="1" applyAlignment="1">
      <alignment horizontal="center"/>
    </xf>
    <xf numFmtId="0" fontId="19" fillId="0" borderId="0" xfId="4" applyFont="1" applyFill="1" applyBorder="1" applyAlignment="1"/>
    <xf numFmtId="0" fontId="20" fillId="0" borderId="8" xfId="4" applyFont="1" applyFill="1" applyBorder="1" applyAlignment="1"/>
    <xf numFmtId="0" fontId="20" fillId="0" borderId="14" xfId="4" applyFont="1" applyFill="1" applyBorder="1" applyAlignment="1"/>
    <xf numFmtId="0" fontId="20" fillId="0" borderId="15" xfId="4" applyFont="1" applyFill="1" applyBorder="1" applyAlignment="1"/>
    <xf numFmtId="0" fontId="20" fillId="0" borderId="0" xfId="4" applyFont="1" applyFill="1" applyBorder="1" applyAlignment="1"/>
    <xf numFmtId="10" fontId="19" fillId="0" borderId="0" xfId="3" applyNumberFormat="1" applyFont="1" applyFill="1" applyBorder="1" applyAlignment="1"/>
    <xf numFmtId="10" fontId="12" fillId="0" borderId="6" xfId="3" applyNumberFormat="1" applyFont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166" fontId="7" fillId="0" borderId="4" xfId="2" applyNumberFormat="1" applyFont="1" applyFill="1" applyBorder="1" applyAlignment="1">
      <alignment horizontal="right" indent="2"/>
    </xf>
    <xf numFmtId="10" fontId="12" fillId="0" borderId="6" xfId="3" applyNumberFormat="1" applyFont="1" applyFill="1" applyBorder="1" applyAlignment="1">
      <alignment horizontal="right" indent="2"/>
    </xf>
    <xf numFmtId="10" fontId="12" fillId="0" borderId="6" xfId="3" applyNumberFormat="1" applyFont="1" applyBorder="1" applyAlignment="1">
      <alignment horizontal="right" indent="2"/>
    </xf>
    <xf numFmtId="10" fontId="12" fillId="0" borderId="4" xfId="3" applyNumberFormat="1" applyFont="1" applyBorder="1" applyAlignment="1">
      <alignment horizontal="right" indent="2"/>
    </xf>
    <xf numFmtId="10" fontId="19" fillId="0" borderId="2" xfId="3" applyNumberFormat="1" applyFont="1" applyFill="1" applyBorder="1" applyAlignment="1">
      <alignment horizontal="right" indent="2"/>
    </xf>
    <xf numFmtId="10" fontId="19" fillId="0" borderId="6" xfId="3" applyNumberFormat="1" applyFont="1" applyFill="1" applyBorder="1" applyAlignment="1">
      <alignment horizontal="right" indent="2"/>
    </xf>
    <xf numFmtId="10" fontId="5" fillId="0" borderId="6" xfId="3" applyNumberFormat="1" applyFont="1" applyFill="1" applyBorder="1" applyAlignment="1">
      <alignment horizontal="right" indent="2"/>
    </xf>
    <xf numFmtId="43" fontId="5" fillId="0" borderId="4" xfId="1" applyFont="1" applyFill="1" applyBorder="1" applyAlignment="1">
      <alignment horizontal="distributed" vertical="distributed" indent="2"/>
    </xf>
    <xf numFmtId="0" fontId="5" fillId="0" borderId="4" xfId="1" applyNumberFormat="1" applyFont="1" applyFill="1" applyBorder="1" applyAlignment="1">
      <alignment horizontal="distributed" vertical="distributed" indent="2"/>
    </xf>
    <xf numFmtId="165" fontId="9" fillId="0" borderId="6" xfId="1" applyNumberFormat="1" applyFont="1" applyBorder="1" applyAlignment="1" applyProtection="1">
      <alignment horizontal="center"/>
    </xf>
    <xf numFmtId="165" fontId="9" fillId="4" borderId="6" xfId="1" applyNumberFormat="1" applyFont="1" applyFill="1" applyBorder="1" applyAlignment="1" applyProtection="1">
      <alignment horizontal="center"/>
      <protection locked="0"/>
    </xf>
    <xf numFmtId="165" fontId="9" fillId="4" borderId="4" xfId="1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0" fontId="3" fillId="0" borderId="22" xfId="0" applyFont="1" applyBorder="1"/>
    <xf numFmtId="0" fontId="3" fillId="0" borderId="21" xfId="0" applyFont="1" applyBorder="1"/>
    <xf numFmtId="0" fontId="3" fillId="0" borderId="23" xfId="4" applyFont="1" applyFill="1" applyBorder="1" applyAlignment="1">
      <alignment vertical="top"/>
    </xf>
    <xf numFmtId="0" fontId="3" fillId="0" borderId="23" xfId="4" applyFont="1" applyFill="1" applyBorder="1" applyAlignment="1"/>
    <xf numFmtId="0" fontId="19" fillId="0" borderId="24" xfId="4" applyFont="1" applyFill="1" applyBorder="1" applyAlignment="1">
      <alignment vertical="top"/>
    </xf>
    <xf numFmtId="0" fontId="13" fillId="2" borderId="27" xfId="0" applyFont="1" applyFill="1" applyBorder="1" applyAlignment="1">
      <alignment vertical="center" wrapText="1"/>
    </xf>
    <xf numFmtId="0" fontId="14" fillId="2" borderId="28" xfId="0" applyFont="1" applyFill="1" applyBorder="1"/>
    <xf numFmtId="0" fontId="14" fillId="3" borderId="21" xfId="4" applyFont="1" applyFill="1" applyBorder="1"/>
    <xf numFmtId="165" fontId="9" fillId="4" borderId="34" xfId="1" applyNumberFormat="1" applyFont="1" applyFill="1" applyBorder="1" applyAlignment="1" applyProtection="1">
      <alignment horizontal="center"/>
      <protection locked="0"/>
    </xf>
    <xf numFmtId="165" fontId="9" fillId="0" borderId="34" xfId="1" applyNumberFormat="1" applyFont="1" applyBorder="1" applyAlignment="1">
      <alignment horizontal="center"/>
    </xf>
    <xf numFmtId="0" fontId="14" fillId="3" borderId="32" xfId="4" applyFont="1" applyFill="1" applyBorder="1"/>
    <xf numFmtId="165" fontId="9" fillId="4" borderId="35" xfId="1" applyNumberFormat="1" applyFont="1" applyFill="1" applyBorder="1" applyAlignment="1" applyProtection="1">
      <alignment horizontal="center"/>
      <protection locked="0"/>
    </xf>
    <xf numFmtId="0" fontId="13" fillId="3" borderId="21" xfId="4" applyFont="1" applyFill="1" applyBorder="1"/>
    <xf numFmtId="165" fontId="7" fillId="0" borderId="34" xfId="1" applyNumberFormat="1" applyFont="1" applyBorder="1" applyAlignment="1">
      <alignment horizontal="center"/>
    </xf>
    <xf numFmtId="164" fontId="9" fillId="0" borderId="34" xfId="4" applyNumberFormat="1" applyFont="1" applyBorder="1" applyAlignment="1">
      <alignment horizontal="center"/>
    </xf>
    <xf numFmtId="165" fontId="9" fillId="0" borderId="34" xfId="1" applyNumberFormat="1" applyFont="1" applyBorder="1" applyAlignment="1" applyProtection="1">
      <alignment horizontal="center"/>
    </xf>
    <xf numFmtId="0" fontId="9" fillId="0" borderId="34" xfId="4" applyFont="1" applyBorder="1" applyAlignment="1">
      <alignment horizontal="center"/>
    </xf>
    <xf numFmtId="165" fontId="7" fillId="0" borderId="34" xfId="1" applyNumberFormat="1" applyFont="1" applyFill="1" applyBorder="1" applyAlignment="1">
      <alignment horizontal="center"/>
    </xf>
    <xf numFmtId="0" fontId="9" fillId="0" borderId="34" xfId="4" applyFont="1" applyFill="1" applyBorder="1" applyAlignment="1">
      <alignment horizontal="center"/>
    </xf>
    <xf numFmtId="0" fontId="13" fillId="3" borderId="22" xfId="4" applyFont="1" applyFill="1" applyBorder="1"/>
    <xf numFmtId="166" fontId="7" fillId="0" borderId="35" xfId="2" applyNumberFormat="1" applyFont="1" applyFill="1" applyBorder="1" applyAlignment="1">
      <alignment horizontal="right" indent="2"/>
    </xf>
    <xf numFmtId="0" fontId="9" fillId="0" borderId="31" xfId="4" applyFont="1" applyFill="1" applyBorder="1" applyAlignment="1">
      <alignment horizontal="center"/>
    </xf>
    <xf numFmtId="0" fontId="13" fillId="3" borderId="23" xfId="4" applyFont="1" applyFill="1" applyBorder="1"/>
    <xf numFmtId="165" fontId="9" fillId="0" borderId="20" xfId="1" applyNumberFormat="1" applyFont="1" applyFill="1" applyBorder="1" applyAlignment="1">
      <alignment horizontal="center"/>
    </xf>
    <xf numFmtId="0" fontId="14" fillId="3" borderId="19" xfId="4" applyFont="1" applyFill="1" applyBorder="1" applyAlignment="1"/>
    <xf numFmtId="165" fontId="9" fillId="4" borderId="36" xfId="1" applyNumberFormat="1" applyFont="1" applyFill="1" applyBorder="1" applyAlignment="1" applyProtection="1">
      <alignment horizontal="center"/>
      <protection locked="0"/>
    </xf>
    <xf numFmtId="0" fontId="14" fillId="3" borderId="21" xfId="4" applyFont="1" applyFill="1" applyBorder="1" applyAlignment="1"/>
    <xf numFmtId="165" fontId="3" fillId="4" borderId="34" xfId="1" applyNumberFormat="1" applyFont="1" applyFill="1" applyBorder="1" applyAlignment="1" applyProtection="1">
      <alignment horizontal="center"/>
      <protection locked="0"/>
    </xf>
    <xf numFmtId="0" fontId="13" fillId="3" borderId="21" xfId="4" applyFont="1" applyFill="1" applyBorder="1" applyAlignment="1"/>
    <xf numFmtId="10" fontId="12" fillId="0" borderId="34" xfId="3" applyNumberFormat="1" applyFont="1" applyFill="1" applyBorder="1" applyAlignment="1">
      <alignment horizontal="right" indent="2"/>
    </xf>
    <xf numFmtId="0" fontId="13" fillId="3" borderId="21" xfId="0" applyFont="1" applyFill="1" applyBorder="1"/>
    <xf numFmtId="10" fontId="12" fillId="0" borderId="34" xfId="3" applyNumberFormat="1" applyFont="1" applyBorder="1" applyAlignment="1">
      <alignment horizontal="right" indent="2"/>
    </xf>
    <xf numFmtId="0" fontId="13" fillId="3" borderId="22" xfId="0" applyFont="1" applyFill="1" applyBorder="1"/>
    <xf numFmtId="10" fontId="12" fillId="0" borderId="35" xfId="3" applyNumberFormat="1" applyFont="1" applyBorder="1" applyAlignment="1">
      <alignment horizontal="right" indent="2"/>
    </xf>
    <xf numFmtId="164" fontId="14" fillId="3" borderId="21" xfId="2" applyNumberFormat="1" applyFont="1" applyFill="1" applyBorder="1" applyAlignment="1">
      <alignment horizontal="center"/>
    </xf>
    <xf numFmtId="0" fontId="4" fillId="0" borderId="31" xfId="4" applyFont="1" applyFill="1" applyBorder="1" applyAlignment="1">
      <alignment horizontal="center"/>
    </xf>
    <xf numFmtId="165" fontId="4" fillId="0" borderId="36" xfId="1" applyNumberFormat="1" applyFont="1" applyFill="1" applyBorder="1" applyAlignment="1" applyProtection="1">
      <alignment horizontal="center"/>
    </xf>
    <xf numFmtId="167" fontId="4" fillId="4" borderId="34" xfId="3" applyNumberFormat="1" applyFont="1" applyFill="1" applyBorder="1" applyAlignment="1" applyProtection="1">
      <alignment horizontal="right"/>
      <protection locked="0"/>
    </xf>
    <xf numFmtId="0" fontId="14" fillId="3" borderId="22" xfId="4" applyFont="1" applyFill="1" applyBorder="1" applyAlignment="1"/>
    <xf numFmtId="43" fontId="4" fillId="4" borderId="35" xfId="1" applyFont="1" applyFill="1" applyBorder="1" applyAlignment="1" applyProtection="1">
      <alignment horizontal="right"/>
      <protection locked="0"/>
    </xf>
    <xf numFmtId="0" fontId="13" fillId="3" borderId="23" xfId="4" applyFont="1" applyFill="1" applyBorder="1" applyAlignment="1"/>
    <xf numFmtId="0" fontId="20" fillId="0" borderId="36" xfId="4" applyFont="1" applyFill="1" applyBorder="1" applyAlignment="1"/>
    <xf numFmtId="0" fontId="14" fillId="3" borderId="37" xfId="4" applyFont="1" applyFill="1" applyBorder="1" applyAlignment="1"/>
    <xf numFmtId="10" fontId="19" fillId="0" borderId="36" xfId="3" applyNumberFormat="1" applyFont="1" applyFill="1" applyBorder="1" applyAlignment="1">
      <alignment horizontal="right" indent="2"/>
    </xf>
    <xf numFmtId="0" fontId="14" fillId="3" borderId="30" xfId="4" applyFont="1" applyFill="1" applyBorder="1" applyAlignment="1"/>
    <xf numFmtId="10" fontId="19" fillId="0" borderId="34" xfId="3" applyNumberFormat="1" applyFont="1" applyFill="1" applyBorder="1" applyAlignment="1">
      <alignment horizontal="right" indent="2"/>
    </xf>
    <xf numFmtId="10" fontId="5" fillId="0" borderId="34" xfId="3" applyNumberFormat="1" applyFont="1" applyFill="1" applyBorder="1" applyAlignment="1">
      <alignment horizontal="right" indent="2"/>
    </xf>
    <xf numFmtId="0" fontId="14" fillId="3" borderId="32" xfId="4" applyFont="1" applyFill="1" applyBorder="1" applyAlignment="1"/>
    <xf numFmtId="43" fontId="5" fillId="0" borderId="35" xfId="1" applyFont="1" applyFill="1" applyBorder="1" applyAlignment="1">
      <alignment horizontal="distributed" vertical="distributed" indent="2"/>
    </xf>
    <xf numFmtId="0" fontId="15" fillId="3" borderId="38" xfId="4" applyFont="1" applyFill="1" applyBorder="1" applyAlignment="1"/>
    <xf numFmtId="0" fontId="10" fillId="0" borderId="39" xfId="4" applyFont="1" applyFill="1" applyBorder="1" applyAlignment="1"/>
    <xf numFmtId="0" fontId="10" fillId="0" borderId="40" xfId="4" applyFont="1" applyFill="1" applyBorder="1" applyAlignment="1"/>
    <xf numFmtId="164" fontId="9" fillId="0" borderId="39" xfId="2" applyNumberFormat="1" applyFont="1" applyFill="1" applyBorder="1" applyAlignment="1">
      <alignment horizontal="center"/>
    </xf>
    <xf numFmtId="0" fontId="9" fillId="0" borderId="41" xfId="4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3" fillId="2" borderId="17" xfId="0" applyFont="1" applyFill="1" applyBorder="1" applyAlignment="1">
      <alignment horizontal="center"/>
    </xf>
    <xf numFmtId="0" fontId="16" fillId="2" borderId="29" xfId="4" applyFont="1" applyFill="1" applyBorder="1" applyAlignment="1">
      <alignment horizontal="center" vertical="center" wrapText="1"/>
    </xf>
    <xf numFmtId="0" fontId="16" fillId="2" borderId="31" xfId="4" applyFont="1" applyFill="1" applyBorder="1" applyAlignment="1">
      <alignment horizontal="center" vertical="center" wrapText="1"/>
    </xf>
    <xf numFmtId="0" fontId="16" fillId="2" borderId="33" xfId="4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3" fillId="2" borderId="30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164" fontId="9" fillId="0" borderId="0" xfId="2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13" fillId="2" borderId="11" xfId="2" applyNumberFormat="1" applyFont="1" applyFill="1" applyBorder="1" applyAlignment="1" applyProtection="1">
      <alignment horizontal="center" vertical="center"/>
      <protection locked="0"/>
    </xf>
    <xf numFmtId="1" fontId="13" fillId="2" borderId="13" xfId="2" applyNumberFormat="1" applyFont="1" applyFill="1" applyBorder="1" applyAlignment="1" applyProtection="1">
      <alignment horizontal="center" vertical="center"/>
      <protection locked="0"/>
    </xf>
    <xf numFmtId="1" fontId="13" fillId="2" borderId="2" xfId="2" applyNumberFormat="1" applyFont="1" applyFill="1" applyBorder="1" applyAlignment="1" applyProtection="1">
      <alignment horizontal="center" vertical="center"/>
      <protection locked="0"/>
    </xf>
    <xf numFmtId="1" fontId="13" fillId="2" borderId="4" xfId="2" applyNumberFormat="1" applyFont="1" applyFill="1" applyBorder="1" applyAlignment="1" applyProtection="1">
      <alignment horizontal="center" vertical="center"/>
      <protection locked="0"/>
    </xf>
    <xf numFmtId="1" fontId="13" fillId="2" borderId="1" xfId="2" applyNumberFormat="1" applyFont="1" applyFill="1" applyBorder="1" applyAlignment="1" applyProtection="1">
      <alignment horizontal="center" vertical="center"/>
      <protection locked="0"/>
    </xf>
    <xf numFmtId="1" fontId="13" fillId="2" borderId="3" xfId="2" applyNumberFormat="1" applyFont="1" applyFill="1" applyBorder="1" applyAlignment="1" applyProtection="1">
      <alignment horizontal="center" vertical="center"/>
      <protection locked="0"/>
    </xf>
    <xf numFmtId="164" fontId="13" fillId="2" borderId="6" xfId="2" applyNumberFormat="1" applyFont="1" applyFill="1" applyBorder="1" applyAlignment="1">
      <alignment horizontal="center"/>
    </xf>
    <xf numFmtId="164" fontId="13" fillId="2" borderId="4" xfId="2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Sheet1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1C5A7D"/>
      <color rgb="FFE158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0</xdr:col>
      <xdr:colOff>1703937</xdr:colOff>
      <xdr:row>1</xdr:row>
      <xdr:rowOff>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9C20D608-6C74-4E5E-931C-C570034B58E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61" b="7658"/>
        <a:stretch/>
      </xdr:blipFill>
      <xdr:spPr bwMode="auto">
        <a:xfrm>
          <a:off x="0" y="9526"/>
          <a:ext cx="1703937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2"/>
  <sheetViews>
    <sheetView showGridLines="0" tabSelected="1" zoomScaleNormal="100" workbookViewId="0">
      <selection activeCell="B4" sqref="B4"/>
    </sheetView>
  </sheetViews>
  <sheetFormatPr defaultRowHeight="12" x14ac:dyDescent="0.2"/>
  <cols>
    <col min="1" max="1" width="35.7109375" style="15" customWidth="1"/>
    <col min="2" max="5" width="12.7109375" style="15" customWidth="1"/>
    <col min="6" max="6" width="0.85546875" style="15" customWidth="1"/>
    <col min="7" max="7" width="12.7109375" style="15" customWidth="1"/>
    <col min="8" max="256" width="9.140625" style="15"/>
    <col min="257" max="257" width="28.7109375" style="15" customWidth="1"/>
    <col min="258" max="261" width="10.7109375" style="15" customWidth="1"/>
    <col min="262" max="262" width="2.7109375" style="15" customWidth="1"/>
    <col min="263" max="263" width="10.7109375" style="15" customWidth="1"/>
    <col min="264" max="512" width="9.140625" style="15"/>
    <col min="513" max="513" width="28.7109375" style="15" customWidth="1"/>
    <col min="514" max="517" width="10.7109375" style="15" customWidth="1"/>
    <col min="518" max="518" width="2.7109375" style="15" customWidth="1"/>
    <col min="519" max="519" width="10.7109375" style="15" customWidth="1"/>
    <col min="520" max="768" width="9.140625" style="15"/>
    <col min="769" max="769" width="28.7109375" style="15" customWidth="1"/>
    <col min="770" max="773" width="10.7109375" style="15" customWidth="1"/>
    <col min="774" max="774" width="2.7109375" style="15" customWidth="1"/>
    <col min="775" max="775" width="10.7109375" style="15" customWidth="1"/>
    <col min="776" max="1024" width="9.140625" style="15"/>
    <col min="1025" max="1025" width="28.7109375" style="15" customWidth="1"/>
    <col min="1026" max="1029" width="10.7109375" style="15" customWidth="1"/>
    <col min="1030" max="1030" width="2.7109375" style="15" customWidth="1"/>
    <col min="1031" max="1031" width="10.7109375" style="15" customWidth="1"/>
    <col min="1032" max="1280" width="9.140625" style="15"/>
    <col min="1281" max="1281" width="28.7109375" style="15" customWidth="1"/>
    <col min="1282" max="1285" width="10.7109375" style="15" customWidth="1"/>
    <col min="1286" max="1286" width="2.7109375" style="15" customWidth="1"/>
    <col min="1287" max="1287" width="10.7109375" style="15" customWidth="1"/>
    <col min="1288" max="1536" width="9.140625" style="15"/>
    <col min="1537" max="1537" width="28.7109375" style="15" customWidth="1"/>
    <col min="1538" max="1541" width="10.7109375" style="15" customWidth="1"/>
    <col min="1542" max="1542" width="2.7109375" style="15" customWidth="1"/>
    <col min="1543" max="1543" width="10.7109375" style="15" customWidth="1"/>
    <col min="1544" max="1792" width="9.140625" style="15"/>
    <col min="1793" max="1793" width="28.7109375" style="15" customWidth="1"/>
    <col min="1794" max="1797" width="10.7109375" style="15" customWidth="1"/>
    <col min="1798" max="1798" width="2.7109375" style="15" customWidth="1"/>
    <col min="1799" max="1799" width="10.7109375" style="15" customWidth="1"/>
    <col min="1800" max="2048" width="9.140625" style="15"/>
    <col min="2049" max="2049" width="28.7109375" style="15" customWidth="1"/>
    <col min="2050" max="2053" width="10.7109375" style="15" customWidth="1"/>
    <col min="2054" max="2054" width="2.7109375" style="15" customWidth="1"/>
    <col min="2055" max="2055" width="10.7109375" style="15" customWidth="1"/>
    <col min="2056" max="2304" width="9.140625" style="15"/>
    <col min="2305" max="2305" width="28.7109375" style="15" customWidth="1"/>
    <col min="2306" max="2309" width="10.7109375" style="15" customWidth="1"/>
    <col min="2310" max="2310" width="2.7109375" style="15" customWidth="1"/>
    <col min="2311" max="2311" width="10.7109375" style="15" customWidth="1"/>
    <col min="2312" max="2560" width="9.140625" style="15"/>
    <col min="2561" max="2561" width="28.7109375" style="15" customWidth="1"/>
    <col min="2562" max="2565" width="10.7109375" style="15" customWidth="1"/>
    <col min="2566" max="2566" width="2.7109375" style="15" customWidth="1"/>
    <col min="2567" max="2567" width="10.7109375" style="15" customWidth="1"/>
    <col min="2568" max="2816" width="9.140625" style="15"/>
    <col min="2817" max="2817" width="28.7109375" style="15" customWidth="1"/>
    <col min="2818" max="2821" width="10.7109375" style="15" customWidth="1"/>
    <col min="2822" max="2822" width="2.7109375" style="15" customWidth="1"/>
    <col min="2823" max="2823" width="10.7109375" style="15" customWidth="1"/>
    <col min="2824" max="3072" width="9.140625" style="15"/>
    <col min="3073" max="3073" width="28.7109375" style="15" customWidth="1"/>
    <col min="3074" max="3077" width="10.7109375" style="15" customWidth="1"/>
    <col min="3078" max="3078" width="2.7109375" style="15" customWidth="1"/>
    <col min="3079" max="3079" width="10.7109375" style="15" customWidth="1"/>
    <col min="3080" max="3328" width="9.140625" style="15"/>
    <col min="3329" max="3329" width="28.7109375" style="15" customWidth="1"/>
    <col min="3330" max="3333" width="10.7109375" style="15" customWidth="1"/>
    <col min="3334" max="3334" width="2.7109375" style="15" customWidth="1"/>
    <col min="3335" max="3335" width="10.7109375" style="15" customWidth="1"/>
    <col min="3336" max="3584" width="9.140625" style="15"/>
    <col min="3585" max="3585" width="28.7109375" style="15" customWidth="1"/>
    <col min="3586" max="3589" width="10.7109375" style="15" customWidth="1"/>
    <col min="3590" max="3590" width="2.7109375" style="15" customWidth="1"/>
    <col min="3591" max="3591" width="10.7109375" style="15" customWidth="1"/>
    <col min="3592" max="3840" width="9.140625" style="15"/>
    <col min="3841" max="3841" width="28.7109375" style="15" customWidth="1"/>
    <col min="3842" max="3845" width="10.7109375" style="15" customWidth="1"/>
    <col min="3846" max="3846" width="2.7109375" style="15" customWidth="1"/>
    <col min="3847" max="3847" width="10.7109375" style="15" customWidth="1"/>
    <col min="3848" max="4096" width="9.140625" style="15"/>
    <col min="4097" max="4097" width="28.7109375" style="15" customWidth="1"/>
    <col min="4098" max="4101" width="10.7109375" style="15" customWidth="1"/>
    <col min="4102" max="4102" width="2.7109375" style="15" customWidth="1"/>
    <col min="4103" max="4103" width="10.7109375" style="15" customWidth="1"/>
    <col min="4104" max="4352" width="9.140625" style="15"/>
    <col min="4353" max="4353" width="28.7109375" style="15" customWidth="1"/>
    <col min="4354" max="4357" width="10.7109375" style="15" customWidth="1"/>
    <col min="4358" max="4358" width="2.7109375" style="15" customWidth="1"/>
    <col min="4359" max="4359" width="10.7109375" style="15" customWidth="1"/>
    <col min="4360" max="4608" width="9.140625" style="15"/>
    <col min="4609" max="4609" width="28.7109375" style="15" customWidth="1"/>
    <col min="4610" max="4613" width="10.7109375" style="15" customWidth="1"/>
    <col min="4614" max="4614" width="2.7109375" style="15" customWidth="1"/>
    <col min="4615" max="4615" width="10.7109375" style="15" customWidth="1"/>
    <col min="4616" max="4864" width="9.140625" style="15"/>
    <col min="4865" max="4865" width="28.7109375" style="15" customWidth="1"/>
    <col min="4866" max="4869" width="10.7109375" style="15" customWidth="1"/>
    <col min="4870" max="4870" width="2.7109375" style="15" customWidth="1"/>
    <col min="4871" max="4871" width="10.7109375" style="15" customWidth="1"/>
    <col min="4872" max="5120" width="9.140625" style="15"/>
    <col min="5121" max="5121" width="28.7109375" style="15" customWidth="1"/>
    <col min="5122" max="5125" width="10.7109375" style="15" customWidth="1"/>
    <col min="5126" max="5126" width="2.7109375" style="15" customWidth="1"/>
    <col min="5127" max="5127" width="10.7109375" style="15" customWidth="1"/>
    <col min="5128" max="5376" width="9.140625" style="15"/>
    <col min="5377" max="5377" width="28.7109375" style="15" customWidth="1"/>
    <col min="5378" max="5381" width="10.7109375" style="15" customWidth="1"/>
    <col min="5382" max="5382" width="2.7109375" style="15" customWidth="1"/>
    <col min="5383" max="5383" width="10.7109375" style="15" customWidth="1"/>
    <col min="5384" max="5632" width="9.140625" style="15"/>
    <col min="5633" max="5633" width="28.7109375" style="15" customWidth="1"/>
    <col min="5634" max="5637" width="10.7109375" style="15" customWidth="1"/>
    <col min="5638" max="5638" width="2.7109375" style="15" customWidth="1"/>
    <col min="5639" max="5639" width="10.7109375" style="15" customWidth="1"/>
    <col min="5640" max="5888" width="9.140625" style="15"/>
    <col min="5889" max="5889" width="28.7109375" style="15" customWidth="1"/>
    <col min="5890" max="5893" width="10.7109375" style="15" customWidth="1"/>
    <col min="5894" max="5894" width="2.7109375" style="15" customWidth="1"/>
    <col min="5895" max="5895" width="10.7109375" style="15" customWidth="1"/>
    <col min="5896" max="6144" width="9.140625" style="15"/>
    <col min="6145" max="6145" width="28.7109375" style="15" customWidth="1"/>
    <col min="6146" max="6149" width="10.7109375" style="15" customWidth="1"/>
    <col min="6150" max="6150" width="2.7109375" style="15" customWidth="1"/>
    <col min="6151" max="6151" width="10.7109375" style="15" customWidth="1"/>
    <col min="6152" max="6400" width="9.140625" style="15"/>
    <col min="6401" max="6401" width="28.7109375" style="15" customWidth="1"/>
    <col min="6402" max="6405" width="10.7109375" style="15" customWidth="1"/>
    <col min="6406" max="6406" width="2.7109375" style="15" customWidth="1"/>
    <col min="6407" max="6407" width="10.7109375" style="15" customWidth="1"/>
    <col min="6408" max="6656" width="9.140625" style="15"/>
    <col min="6657" max="6657" width="28.7109375" style="15" customWidth="1"/>
    <col min="6658" max="6661" width="10.7109375" style="15" customWidth="1"/>
    <col min="6662" max="6662" width="2.7109375" style="15" customWidth="1"/>
    <col min="6663" max="6663" width="10.7109375" style="15" customWidth="1"/>
    <col min="6664" max="6912" width="9.140625" style="15"/>
    <col min="6913" max="6913" width="28.7109375" style="15" customWidth="1"/>
    <col min="6914" max="6917" width="10.7109375" style="15" customWidth="1"/>
    <col min="6918" max="6918" width="2.7109375" style="15" customWidth="1"/>
    <col min="6919" max="6919" width="10.7109375" style="15" customWidth="1"/>
    <col min="6920" max="7168" width="9.140625" style="15"/>
    <col min="7169" max="7169" width="28.7109375" style="15" customWidth="1"/>
    <col min="7170" max="7173" width="10.7109375" style="15" customWidth="1"/>
    <col min="7174" max="7174" width="2.7109375" style="15" customWidth="1"/>
    <col min="7175" max="7175" width="10.7109375" style="15" customWidth="1"/>
    <col min="7176" max="7424" width="9.140625" style="15"/>
    <col min="7425" max="7425" width="28.7109375" style="15" customWidth="1"/>
    <col min="7426" max="7429" width="10.7109375" style="15" customWidth="1"/>
    <col min="7430" max="7430" width="2.7109375" style="15" customWidth="1"/>
    <col min="7431" max="7431" width="10.7109375" style="15" customWidth="1"/>
    <col min="7432" max="7680" width="9.140625" style="15"/>
    <col min="7681" max="7681" width="28.7109375" style="15" customWidth="1"/>
    <col min="7682" max="7685" width="10.7109375" style="15" customWidth="1"/>
    <col min="7686" max="7686" width="2.7109375" style="15" customWidth="1"/>
    <col min="7687" max="7687" width="10.7109375" style="15" customWidth="1"/>
    <col min="7688" max="7936" width="9.140625" style="15"/>
    <col min="7937" max="7937" width="28.7109375" style="15" customWidth="1"/>
    <col min="7938" max="7941" width="10.7109375" style="15" customWidth="1"/>
    <col min="7942" max="7942" width="2.7109375" style="15" customWidth="1"/>
    <col min="7943" max="7943" width="10.7109375" style="15" customWidth="1"/>
    <col min="7944" max="8192" width="9.140625" style="15"/>
    <col min="8193" max="8193" width="28.7109375" style="15" customWidth="1"/>
    <col min="8194" max="8197" width="10.7109375" style="15" customWidth="1"/>
    <col min="8198" max="8198" width="2.7109375" style="15" customWidth="1"/>
    <col min="8199" max="8199" width="10.7109375" style="15" customWidth="1"/>
    <col min="8200" max="8448" width="9.140625" style="15"/>
    <col min="8449" max="8449" width="28.7109375" style="15" customWidth="1"/>
    <col min="8450" max="8453" width="10.7109375" style="15" customWidth="1"/>
    <col min="8454" max="8454" width="2.7109375" style="15" customWidth="1"/>
    <col min="8455" max="8455" width="10.7109375" style="15" customWidth="1"/>
    <col min="8456" max="8704" width="9.140625" style="15"/>
    <col min="8705" max="8705" width="28.7109375" style="15" customWidth="1"/>
    <col min="8706" max="8709" width="10.7109375" style="15" customWidth="1"/>
    <col min="8710" max="8710" width="2.7109375" style="15" customWidth="1"/>
    <col min="8711" max="8711" width="10.7109375" style="15" customWidth="1"/>
    <col min="8712" max="8960" width="9.140625" style="15"/>
    <col min="8961" max="8961" width="28.7109375" style="15" customWidth="1"/>
    <col min="8962" max="8965" width="10.7109375" style="15" customWidth="1"/>
    <col min="8966" max="8966" width="2.7109375" style="15" customWidth="1"/>
    <col min="8967" max="8967" width="10.7109375" style="15" customWidth="1"/>
    <col min="8968" max="9216" width="9.140625" style="15"/>
    <col min="9217" max="9217" width="28.7109375" style="15" customWidth="1"/>
    <col min="9218" max="9221" width="10.7109375" style="15" customWidth="1"/>
    <col min="9222" max="9222" width="2.7109375" style="15" customWidth="1"/>
    <col min="9223" max="9223" width="10.7109375" style="15" customWidth="1"/>
    <col min="9224" max="9472" width="9.140625" style="15"/>
    <col min="9473" max="9473" width="28.7109375" style="15" customWidth="1"/>
    <col min="9474" max="9477" width="10.7109375" style="15" customWidth="1"/>
    <col min="9478" max="9478" width="2.7109375" style="15" customWidth="1"/>
    <col min="9479" max="9479" width="10.7109375" style="15" customWidth="1"/>
    <col min="9480" max="9728" width="9.140625" style="15"/>
    <col min="9729" max="9729" width="28.7109375" style="15" customWidth="1"/>
    <col min="9730" max="9733" width="10.7109375" style="15" customWidth="1"/>
    <col min="9734" max="9734" width="2.7109375" style="15" customWidth="1"/>
    <col min="9735" max="9735" width="10.7109375" style="15" customWidth="1"/>
    <col min="9736" max="9984" width="9.140625" style="15"/>
    <col min="9985" max="9985" width="28.7109375" style="15" customWidth="1"/>
    <col min="9986" max="9989" width="10.7109375" style="15" customWidth="1"/>
    <col min="9990" max="9990" width="2.7109375" style="15" customWidth="1"/>
    <col min="9991" max="9991" width="10.7109375" style="15" customWidth="1"/>
    <col min="9992" max="10240" width="9.140625" style="15"/>
    <col min="10241" max="10241" width="28.7109375" style="15" customWidth="1"/>
    <col min="10242" max="10245" width="10.7109375" style="15" customWidth="1"/>
    <col min="10246" max="10246" width="2.7109375" style="15" customWidth="1"/>
    <col min="10247" max="10247" width="10.7109375" style="15" customWidth="1"/>
    <col min="10248" max="10496" width="9.140625" style="15"/>
    <col min="10497" max="10497" width="28.7109375" style="15" customWidth="1"/>
    <col min="10498" max="10501" width="10.7109375" style="15" customWidth="1"/>
    <col min="10502" max="10502" width="2.7109375" style="15" customWidth="1"/>
    <col min="10503" max="10503" width="10.7109375" style="15" customWidth="1"/>
    <col min="10504" max="10752" width="9.140625" style="15"/>
    <col min="10753" max="10753" width="28.7109375" style="15" customWidth="1"/>
    <col min="10754" max="10757" width="10.7109375" style="15" customWidth="1"/>
    <col min="10758" max="10758" width="2.7109375" style="15" customWidth="1"/>
    <col min="10759" max="10759" width="10.7109375" style="15" customWidth="1"/>
    <col min="10760" max="11008" width="9.140625" style="15"/>
    <col min="11009" max="11009" width="28.7109375" style="15" customWidth="1"/>
    <col min="11010" max="11013" width="10.7109375" style="15" customWidth="1"/>
    <col min="11014" max="11014" width="2.7109375" style="15" customWidth="1"/>
    <col min="11015" max="11015" width="10.7109375" style="15" customWidth="1"/>
    <col min="11016" max="11264" width="9.140625" style="15"/>
    <col min="11265" max="11265" width="28.7109375" style="15" customWidth="1"/>
    <col min="11266" max="11269" width="10.7109375" style="15" customWidth="1"/>
    <col min="11270" max="11270" width="2.7109375" style="15" customWidth="1"/>
    <col min="11271" max="11271" width="10.7109375" style="15" customWidth="1"/>
    <col min="11272" max="11520" width="9.140625" style="15"/>
    <col min="11521" max="11521" width="28.7109375" style="15" customWidth="1"/>
    <col min="11522" max="11525" width="10.7109375" style="15" customWidth="1"/>
    <col min="11526" max="11526" width="2.7109375" style="15" customWidth="1"/>
    <col min="11527" max="11527" width="10.7109375" style="15" customWidth="1"/>
    <col min="11528" max="11776" width="9.140625" style="15"/>
    <col min="11777" max="11777" width="28.7109375" style="15" customWidth="1"/>
    <col min="11778" max="11781" width="10.7109375" style="15" customWidth="1"/>
    <col min="11782" max="11782" width="2.7109375" style="15" customWidth="1"/>
    <col min="11783" max="11783" width="10.7109375" style="15" customWidth="1"/>
    <col min="11784" max="12032" width="9.140625" style="15"/>
    <col min="12033" max="12033" width="28.7109375" style="15" customWidth="1"/>
    <col min="12034" max="12037" width="10.7109375" style="15" customWidth="1"/>
    <col min="12038" max="12038" width="2.7109375" style="15" customWidth="1"/>
    <col min="12039" max="12039" width="10.7109375" style="15" customWidth="1"/>
    <col min="12040" max="12288" width="9.140625" style="15"/>
    <col min="12289" max="12289" width="28.7109375" style="15" customWidth="1"/>
    <col min="12290" max="12293" width="10.7109375" style="15" customWidth="1"/>
    <col min="12294" max="12294" width="2.7109375" style="15" customWidth="1"/>
    <col min="12295" max="12295" width="10.7109375" style="15" customWidth="1"/>
    <col min="12296" max="12544" width="9.140625" style="15"/>
    <col min="12545" max="12545" width="28.7109375" style="15" customWidth="1"/>
    <col min="12546" max="12549" width="10.7109375" style="15" customWidth="1"/>
    <col min="12550" max="12550" width="2.7109375" style="15" customWidth="1"/>
    <col min="12551" max="12551" width="10.7109375" style="15" customWidth="1"/>
    <col min="12552" max="12800" width="9.140625" style="15"/>
    <col min="12801" max="12801" width="28.7109375" style="15" customWidth="1"/>
    <col min="12802" max="12805" width="10.7109375" style="15" customWidth="1"/>
    <col min="12806" max="12806" width="2.7109375" style="15" customWidth="1"/>
    <col min="12807" max="12807" width="10.7109375" style="15" customWidth="1"/>
    <col min="12808" max="13056" width="9.140625" style="15"/>
    <col min="13057" max="13057" width="28.7109375" style="15" customWidth="1"/>
    <col min="13058" max="13061" width="10.7109375" style="15" customWidth="1"/>
    <col min="13062" max="13062" width="2.7109375" style="15" customWidth="1"/>
    <col min="13063" max="13063" width="10.7109375" style="15" customWidth="1"/>
    <col min="13064" max="13312" width="9.140625" style="15"/>
    <col min="13313" max="13313" width="28.7109375" style="15" customWidth="1"/>
    <col min="13314" max="13317" width="10.7109375" style="15" customWidth="1"/>
    <col min="13318" max="13318" width="2.7109375" style="15" customWidth="1"/>
    <col min="13319" max="13319" width="10.7109375" style="15" customWidth="1"/>
    <col min="13320" max="13568" width="9.140625" style="15"/>
    <col min="13569" max="13569" width="28.7109375" style="15" customWidth="1"/>
    <col min="13570" max="13573" width="10.7109375" style="15" customWidth="1"/>
    <col min="13574" max="13574" width="2.7109375" style="15" customWidth="1"/>
    <col min="13575" max="13575" width="10.7109375" style="15" customWidth="1"/>
    <col min="13576" max="13824" width="9.140625" style="15"/>
    <col min="13825" max="13825" width="28.7109375" style="15" customWidth="1"/>
    <col min="13826" max="13829" width="10.7109375" style="15" customWidth="1"/>
    <col min="13830" max="13830" width="2.7109375" style="15" customWidth="1"/>
    <col min="13831" max="13831" width="10.7109375" style="15" customWidth="1"/>
    <col min="13832" max="14080" width="9.140625" style="15"/>
    <col min="14081" max="14081" width="28.7109375" style="15" customWidth="1"/>
    <col min="14082" max="14085" width="10.7109375" style="15" customWidth="1"/>
    <col min="14086" max="14086" width="2.7109375" style="15" customWidth="1"/>
    <col min="14087" max="14087" width="10.7109375" style="15" customWidth="1"/>
    <col min="14088" max="14336" width="9.140625" style="15"/>
    <col min="14337" max="14337" width="28.7109375" style="15" customWidth="1"/>
    <col min="14338" max="14341" width="10.7109375" style="15" customWidth="1"/>
    <col min="14342" max="14342" width="2.7109375" style="15" customWidth="1"/>
    <col min="14343" max="14343" width="10.7109375" style="15" customWidth="1"/>
    <col min="14344" max="14592" width="9.140625" style="15"/>
    <col min="14593" max="14593" width="28.7109375" style="15" customWidth="1"/>
    <col min="14594" max="14597" width="10.7109375" style="15" customWidth="1"/>
    <col min="14598" max="14598" width="2.7109375" style="15" customWidth="1"/>
    <col min="14599" max="14599" width="10.7109375" style="15" customWidth="1"/>
    <col min="14600" max="14848" width="9.140625" style="15"/>
    <col min="14849" max="14849" width="28.7109375" style="15" customWidth="1"/>
    <col min="14850" max="14853" width="10.7109375" style="15" customWidth="1"/>
    <col min="14854" max="14854" width="2.7109375" style="15" customWidth="1"/>
    <col min="14855" max="14855" width="10.7109375" style="15" customWidth="1"/>
    <col min="14856" max="15104" width="9.140625" style="15"/>
    <col min="15105" max="15105" width="28.7109375" style="15" customWidth="1"/>
    <col min="15106" max="15109" width="10.7109375" style="15" customWidth="1"/>
    <col min="15110" max="15110" width="2.7109375" style="15" customWidth="1"/>
    <col min="15111" max="15111" width="10.7109375" style="15" customWidth="1"/>
    <col min="15112" max="15360" width="9.140625" style="15"/>
    <col min="15361" max="15361" width="28.7109375" style="15" customWidth="1"/>
    <col min="15362" max="15365" width="10.7109375" style="15" customWidth="1"/>
    <col min="15366" max="15366" width="2.7109375" style="15" customWidth="1"/>
    <col min="15367" max="15367" width="10.7109375" style="15" customWidth="1"/>
    <col min="15368" max="15616" width="9.140625" style="15"/>
    <col min="15617" max="15617" width="28.7109375" style="15" customWidth="1"/>
    <col min="15618" max="15621" width="10.7109375" style="15" customWidth="1"/>
    <col min="15622" max="15622" width="2.7109375" style="15" customWidth="1"/>
    <col min="15623" max="15623" width="10.7109375" style="15" customWidth="1"/>
    <col min="15624" max="15872" width="9.140625" style="15"/>
    <col min="15873" max="15873" width="28.7109375" style="15" customWidth="1"/>
    <col min="15874" max="15877" width="10.7109375" style="15" customWidth="1"/>
    <col min="15878" max="15878" width="2.7109375" style="15" customWidth="1"/>
    <col min="15879" max="15879" width="10.7109375" style="15" customWidth="1"/>
    <col min="15880" max="16128" width="9.140625" style="15"/>
    <col min="16129" max="16129" width="28.7109375" style="15" customWidth="1"/>
    <col min="16130" max="16133" width="10.7109375" style="15" customWidth="1"/>
    <col min="16134" max="16134" width="2.7109375" style="15" customWidth="1"/>
    <col min="16135" max="16135" width="10.7109375" style="15" customWidth="1"/>
    <col min="16136" max="16384" width="9.140625" style="15"/>
  </cols>
  <sheetData>
    <row r="1" spans="1:7" ht="15" customHeight="1" x14ac:dyDescent="0.2">
      <c r="A1" s="69"/>
      <c r="B1" s="133" t="s">
        <v>35</v>
      </c>
      <c r="C1" s="133"/>
      <c r="D1" s="133"/>
      <c r="E1" s="133"/>
      <c r="F1" s="70"/>
      <c r="G1" s="134" t="s">
        <v>4</v>
      </c>
    </row>
    <row r="2" spans="1:7" ht="12" customHeight="1" x14ac:dyDescent="0.2">
      <c r="A2" s="140" t="s">
        <v>34</v>
      </c>
      <c r="B2" s="144" t="s">
        <v>0</v>
      </c>
      <c r="C2" s="146" t="s">
        <v>1</v>
      </c>
      <c r="D2" s="146" t="s">
        <v>2</v>
      </c>
      <c r="E2" s="148" t="s">
        <v>3</v>
      </c>
      <c r="F2" s="150"/>
      <c r="G2" s="135"/>
    </row>
    <row r="3" spans="1:7" ht="12" customHeight="1" x14ac:dyDescent="0.2">
      <c r="A3" s="141"/>
      <c r="B3" s="145"/>
      <c r="C3" s="147"/>
      <c r="D3" s="147"/>
      <c r="E3" s="149"/>
      <c r="F3" s="151"/>
      <c r="G3" s="136"/>
    </row>
    <row r="4" spans="1:7" ht="12" customHeight="1" x14ac:dyDescent="0.2">
      <c r="A4" s="71" t="s">
        <v>5</v>
      </c>
      <c r="B4" s="59">
        <v>0</v>
      </c>
      <c r="C4" s="59">
        <v>0</v>
      </c>
      <c r="D4" s="59">
        <v>0</v>
      </c>
      <c r="E4" s="59">
        <v>0</v>
      </c>
      <c r="F4" s="2"/>
      <c r="G4" s="72">
        <v>0</v>
      </c>
    </row>
    <row r="5" spans="1:7" ht="12" customHeight="1" x14ac:dyDescent="0.2">
      <c r="A5" s="71" t="s">
        <v>33</v>
      </c>
      <c r="B5" s="1">
        <v>0</v>
      </c>
      <c r="C5" s="1">
        <v>0</v>
      </c>
      <c r="D5" s="1">
        <v>0</v>
      </c>
      <c r="E5" s="1">
        <v>0</v>
      </c>
      <c r="F5" s="2"/>
      <c r="G5" s="73">
        <f>-G4*5%</f>
        <v>0</v>
      </c>
    </row>
    <row r="6" spans="1:7" ht="12" customHeight="1" x14ac:dyDescent="0.2">
      <c r="A6" s="74" t="s">
        <v>6</v>
      </c>
      <c r="B6" s="60">
        <v>0</v>
      </c>
      <c r="C6" s="60">
        <v>0</v>
      </c>
      <c r="D6" s="60">
        <v>0</v>
      </c>
      <c r="E6" s="60">
        <v>0</v>
      </c>
      <c r="F6" s="2"/>
      <c r="G6" s="75">
        <v>0</v>
      </c>
    </row>
    <row r="7" spans="1:7" ht="12" customHeight="1" x14ac:dyDescent="0.2">
      <c r="A7" s="76" t="s">
        <v>7</v>
      </c>
      <c r="B7" s="3">
        <f>SUM(B4:B6)</f>
        <v>0</v>
      </c>
      <c r="C7" s="3">
        <f>SUM(C4:C6)</f>
        <v>0</v>
      </c>
      <c r="D7" s="3">
        <f>SUM(D4:D6)</f>
        <v>0</v>
      </c>
      <c r="E7" s="3">
        <f>SUM(E4:E6)</f>
        <v>0</v>
      </c>
      <c r="F7" s="4"/>
      <c r="G7" s="77">
        <f>SUM(G4:G6)</f>
        <v>0</v>
      </c>
    </row>
    <row r="8" spans="1:7" ht="12" customHeight="1" x14ac:dyDescent="0.2">
      <c r="A8" s="71"/>
      <c r="B8" s="5"/>
      <c r="C8" s="5"/>
      <c r="D8" s="5"/>
      <c r="E8" s="5"/>
      <c r="F8" s="6"/>
      <c r="G8" s="78"/>
    </row>
    <row r="9" spans="1:7" ht="12" customHeight="1" x14ac:dyDescent="0.2">
      <c r="A9" s="76" t="s">
        <v>8</v>
      </c>
      <c r="B9" s="5"/>
      <c r="C9" s="5"/>
      <c r="D9" s="5"/>
      <c r="E9" s="5"/>
      <c r="F9" s="6"/>
      <c r="G9" s="78"/>
    </row>
    <row r="10" spans="1:7" ht="12" customHeight="1" x14ac:dyDescent="0.2">
      <c r="A10" s="71" t="s">
        <v>9</v>
      </c>
      <c r="B10" s="59">
        <v>0</v>
      </c>
      <c r="C10" s="59">
        <v>0</v>
      </c>
      <c r="D10" s="59">
        <v>0</v>
      </c>
      <c r="E10" s="59">
        <v>0</v>
      </c>
      <c r="F10" s="6"/>
      <c r="G10" s="72">
        <v>0</v>
      </c>
    </row>
    <row r="11" spans="1:7" ht="12" customHeight="1" x14ac:dyDescent="0.2">
      <c r="A11" s="71" t="s">
        <v>10</v>
      </c>
      <c r="B11" s="59">
        <v>0</v>
      </c>
      <c r="C11" s="59">
        <v>0</v>
      </c>
      <c r="D11" s="59">
        <v>0</v>
      </c>
      <c r="E11" s="59">
        <v>0</v>
      </c>
      <c r="F11" s="6"/>
      <c r="G11" s="72">
        <v>0</v>
      </c>
    </row>
    <row r="12" spans="1:7" ht="12" customHeight="1" x14ac:dyDescent="0.2">
      <c r="A12" s="71" t="s">
        <v>11</v>
      </c>
      <c r="B12" s="59">
        <v>0</v>
      </c>
      <c r="C12" s="59">
        <v>0</v>
      </c>
      <c r="D12" s="59">
        <v>0</v>
      </c>
      <c r="E12" s="59">
        <v>0</v>
      </c>
      <c r="F12" s="6"/>
      <c r="G12" s="72">
        <v>0</v>
      </c>
    </row>
    <row r="13" spans="1:7" ht="12" customHeight="1" x14ac:dyDescent="0.2">
      <c r="A13" s="71" t="s">
        <v>12</v>
      </c>
      <c r="B13" s="59">
        <v>0</v>
      </c>
      <c r="C13" s="59">
        <v>0</v>
      </c>
      <c r="D13" s="59">
        <v>0</v>
      </c>
      <c r="E13" s="59">
        <v>0</v>
      </c>
      <c r="F13" s="6"/>
      <c r="G13" s="72">
        <v>0</v>
      </c>
    </row>
    <row r="14" spans="1:7" ht="12" customHeight="1" x14ac:dyDescent="0.2">
      <c r="A14" s="71" t="s">
        <v>13</v>
      </c>
      <c r="B14" s="59">
        <v>0</v>
      </c>
      <c r="C14" s="59">
        <v>0</v>
      </c>
      <c r="D14" s="59">
        <v>0</v>
      </c>
      <c r="E14" s="59">
        <v>0</v>
      </c>
      <c r="F14" s="6"/>
      <c r="G14" s="72">
        <v>0</v>
      </c>
    </row>
    <row r="15" spans="1:7" ht="12" customHeight="1" x14ac:dyDescent="0.2">
      <c r="A15" s="71" t="s">
        <v>14</v>
      </c>
      <c r="B15" s="59">
        <v>0</v>
      </c>
      <c r="C15" s="59">
        <v>0</v>
      </c>
      <c r="D15" s="59">
        <v>0</v>
      </c>
      <c r="E15" s="59">
        <v>0</v>
      </c>
      <c r="F15" s="6"/>
      <c r="G15" s="72">
        <v>0</v>
      </c>
    </row>
    <row r="16" spans="1:7" ht="12" customHeight="1" x14ac:dyDescent="0.2">
      <c r="A16" s="71" t="s">
        <v>15</v>
      </c>
      <c r="B16" s="59">
        <v>0</v>
      </c>
      <c r="C16" s="59">
        <v>0</v>
      </c>
      <c r="D16" s="59">
        <v>0</v>
      </c>
      <c r="E16" s="59">
        <v>0</v>
      </c>
      <c r="F16" s="6"/>
      <c r="G16" s="72">
        <v>0</v>
      </c>
    </row>
    <row r="17" spans="1:7" ht="12" customHeight="1" x14ac:dyDescent="0.2">
      <c r="A17" s="71" t="s">
        <v>56</v>
      </c>
      <c r="B17" s="58">
        <f>B4*5%</f>
        <v>0</v>
      </c>
      <c r="C17" s="58">
        <f t="shared" ref="C17:G17" si="0">C4*5%</f>
        <v>0</v>
      </c>
      <c r="D17" s="58">
        <f t="shared" si="0"/>
        <v>0</v>
      </c>
      <c r="E17" s="58">
        <f t="shared" si="0"/>
        <v>0</v>
      </c>
      <c r="F17" s="1"/>
      <c r="G17" s="79">
        <f t="shared" si="0"/>
        <v>0</v>
      </c>
    </row>
    <row r="18" spans="1:7" ht="12" customHeight="1" x14ac:dyDescent="0.2">
      <c r="A18" s="71" t="s">
        <v>16</v>
      </c>
      <c r="B18" s="59">
        <v>0</v>
      </c>
      <c r="C18" s="59">
        <v>0</v>
      </c>
      <c r="D18" s="59">
        <v>0</v>
      </c>
      <c r="E18" s="59">
        <v>0</v>
      </c>
      <c r="F18" s="6"/>
      <c r="G18" s="72">
        <v>0</v>
      </c>
    </row>
    <row r="19" spans="1:7" ht="12" customHeight="1" x14ac:dyDescent="0.2">
      <c r="A19" s="71" t="s">
        <v>17</v>
      </c>
      <c r="B19" s="59">
        <v>0</v>
      </c>
      <c r="C19" s="59">
        <v>0</v>
      </c>
      <c r="D19" s="59">
        <v>0</v>
      </c>
      <c r="E19" s="59">
        <v>0</v>
      </c>
      <c r="F19" s="6"/>
      <c r="G19" s="72">
        <v>0</v>
      </c>
    </row>
    <row r="20" spans="1:7" ht="12" customHeight="1" x14ac:dyDescent="0.2">
      <c r="A20" s="71" t="s">
        <v>39</v>
      </c>
      <c r="B20" s="59">
        <v>0</v>
      </c>
      <c r="C20" s="59">
        <v>0</v>
      </c>
      <c r="D20" s="59">
        <v>0</v>
      </c>
      <c r="E20" s="59">
        <v>0</v>
      </c>
      <c r="F20" s="6"/>
      <c r="G20" s="72">
        <v>0</v>
      </c>
    </row>
    <row r="21" spans="1:7" ht="12" customHeight="1" x14ac:dyDescent="0.2">
      <c r="A21" s="71" t="s">
        <v>40</v>
      </c>
      <c r="B21" s="59">
        <v>0</v>
      </c>
      <c r="C21" s="59">
        <v>0</v>
      </c>
      <c r="D21" s="59">
        <v>0</v>
      </c>
      <c r="E21" s="59">
        <v>0</v>
      </c>
      <c r="F21" s="6"/>
      <c r="G21" s="72">
        <v>0</v>
      </c>
    </row>
    <row r="22" spans="1:7" ht="12" customHeight="1" x14ac:dyDescent="0.2">
      <c r="A22" s="71" t="s">
        <v>41</v>
      </c>
      <c r="B22" s="59">
        <v>0</v>
      </c>
      <c r="C22" s="59">
        <v>0</v>
      </c>
      <c r="D22" s="59">
        <v>0</v>
      </c>
      <c r="E22" s="59">
        <v>0</v>
      </c>
      <c r="F22" s="6"/>
      <c r="G22" s="72">
        <v>0</v>
      </c>
    </row>
    <row r="23" spans="1:7" ht="12" customHeight="1" x14ac:dyDescent="0.2">
      <c r="A23" s="71" t="s">
        <v>18</v>
      </c>
      <c r="B23" s="59">
        <v>0</v>
      </c>
      <c r="C23" s="59">
        <v>0</v>
      </c>
      <c r="D23" s="59">
        <v>0</v>
      </c>
      <c r="E23" s="59">
        <v>0</v>
      </c>
      <c r="F23" s="6"/>
      <c r="G23" s="72">
        <v>0</v>
      </c>
    </row>
    <row r="24" spans="1:7" ht="12" customHeight="1" x14ac:dyDescent="0.2">
      <c r="A24" s="76" t="s">
        <v>19</v>
      </c>
      <c r="B24" s="1">
        <f>SUM(B10:B23)</f>
        <v>0</v>
      </c>
      <c r="C24" s="1">
        <f>SUM(C10:C23)</f>
        <v>0</v>
      </c>
      <c r="D24" s="1">
        <f>SUM(D10:D23)</f>
        <v>0</v>
      </c>
      <c r="E24" s="1">
        <f>SUM(E10:E23)</f>
        <v>0</v>
      </c>
      <c r="F24" s="2"/>
      <c r="G24" s="73">
        <f>SUM(G10:G23)</f>
        <v>0</v>
      </c>
    </row>
    <row r="25" spans="1:7" ht="12" customHeight="1" x14ac:dyDescent="0.2">
      <c r="A25" s="71"/>
      <c r="B25" s="5"/>
      <c r="C25" s="5"/>
      <c r="D25" s="5"/>
      <c r="E25" s="5"/>
      <c r="F25" s="6"/>
      <c r="G25" s="80"/>
    </row>
    <row r="26" spans="1:7" ht="12" customHeight="1" x14ac:dyDescent="0.2">
      <c r="A26" s="76" t="s">
        <v>20</v>
      </c>
      <c r="B26" s="7">
        <f>B7-B24+B20+B21+B22</f>
        <v>0</v>
      </c>
      <c r="C26" s="7">
        <f t="shared" ref="C26:E26" si="1">C7-C24+C20+C21+C22</f>
        <v>0</v>
      </c>
      <c r="D26" s="7">
        <f t="shared" si="1"/>
        <v>0</v>
      </c>
      <c r="E26" s="7">
        <f t="shared" si="1"/>
        <v>0</v>
      </c>
      <c r="F26" s="8"/>
      <c r="G26" s="81">
        <f>G7-G24+G20+G21+G22</f>
        <v>0</v>
      </c>
    </row>
    <row r="27" spans="1:7" ht="12" customHeight="1" x14ac:dyDescent="0.2">
      <c r="A27" s="76" t="s">
        <v>38</v>
      </c>
      <c r="B27" s="7">
        <f>B7-B24</f>
        <v>0</v>
      </c>
      <c r="C27" s="7">
        <f t="shared" ref="C27:E27" si="2">C7-C24</f>
        <v>0</v>
      </c>
      <c r="D27" s="7">
        <f t="shared" si="2"/>
        <v>0</v>
      </c>
      <c r="E27" s="7">
        <f t="shared" si="2"/>
        <v>0</v>
      </c>
      <c r="F27" s="8"/>
      <c r="G27" s="81">
        <f>G7-G24</f>
        <v>0</v>
      </c>
    </row>
    <row r="28" spans="1:7" ht="12" customHeight="1" x14ac:dyDescent="0.2">
      <c r="A28" s="71"/>
      <c r="B28" s="9"/>
      <c r="C28" s="9"/>
      <c r="D28" s="9"/>
      <c r="E28" s="9"/>
      <c r="F28" s="10"/>
      <c r="G28" s="82"/>
    </row>
    <row r="29" spans="1:7" ht="12" customHeight="1" x14ac:dyDescent="0.2">
      <c r="A29" s="71" t="s">
        <v>37</v>
      </c>
      <c r="B29" s="59">
        <v>0</v>
      </c>
      <c r="C29" s="59">
        <v>0</v>
      </c>
      <c r="D29" s="59">
        <v>0</v>
      </c>
      <c r="E29" s="59">
        <v>0</v>
      </c>
      <c r="F29" s="11"/>
      <c r="G29" s="72">
        <v>0</v>
      </c>
    </row>
    <row r="30" spans="1:7" ht="12" customHeight="1" x14ac:dyDescent="0.2">
      <c r="A30" s="83" t="s">
        <v>36</v>
      </c>
      <c r="B30" s="49" t="str">
        <f>IFERROR(B26/B29,"-")</f>
        <v>-</v>
      </c>
      <c r="C30" s="49" t="str">
        <f t="shared" ref="C30:E30" si="3">IFERROR(C26/C29,"-")</f>
        <v>-</v>
      </c>
      <c r="D30" s="49" t="str">
        <f t="shared" si="3"/>
        <v>-</v>
      </c>
      <c r="E30" s="49" t="str">
        <f t="shared" si="3"/>
        <v>-</v>
      </c>
      <c r="F30" s="48"/>
      <c r="G30" s="84" t="str">
        <f>IFERROR(G26/G29,"-")</f>
        <v>-</v>
      </c>
    </row>
    <row r="31" spans="1:7" ht="12" customHeight="1" x14ac:dyDescent="0.2">
      <c r="A31" s="71"/>
      <c r="B31" s="10"/>
      <c r="C31" s="10"/>
      <c r="D31" s="10"/>
      <c r="E31" s="10"/>
      <c r="F31" s="10"/>
      <c r="G31" s="85"/>
    </row>
    <row r="32" spans="1:7" ht="12" customHeight="1" x14ac:dyDescent="0.2">
      <c r="A32" s="86" t="s">
        <v>21</v>
      </c>
      <c r="B32" s="12">
        <f>B26-B29</f>
        <v>0</v>
      </c>
      <c r="C32" s="12">
        <f t="shared" ref="C32:E32" si="4">C26-C29</f>
        <v>0</v>
      </c>
      <c r="D32" s="12">
        <f t="shared" si="4"/>
        <v>0</v>
      </c>
      <c r="E32" s="12">
        <f t="shared" si="4"/>
        <v>0</v>
      </c>
      <c r="F32" s="10"/>
      <c r="G32" s="87">
        <f>G26-G29</f>
        <v>0</v>
      </c>
    </row>
    <row r="33" spans="1:12" ht="12" customHeight="1" x14ac:dyDescent="0.2">
      <c r="A33" s="71"/>
      <c r="B33" s="10"/>
      <c r="C33" s="10"/>
      <c r="D33" s="10"/>
      <c r="E33" s="10"/>
      <c r="F33" s="10"/>
      <c r="G33" s="85"/>
    </row>
    <row r="34" spans="1:12" ht="12" customHeight="1" x14ac:dyDescent="0.2">
      <c r="A34" s="88" t="s">
        <v>22</v>
      </c>
      <c r="B34" s="13"/>
      <c r="C34" s="13"/>
      <c r="D34" s="13"/>
      <c r="E34" s="13"/>
      <c r="F34" s="10"/>
      <c r="G34" s="89">
        <v>0</v>
      </c>
    </row>
    <row r="35" spans="1:12" s="24" customFormat="1" ht="12" customHeight="1" x14ac:dyDescent="0.2">
      <c r="A35" s="90" t="s">
        <v>23</v>
      </c>
      <c r="B35" s="37"/>
      <c r="C35" s="37"/>
      <c r="D35" s="37"/>
      <c r="E35" s="37"/>
      <c r="F35" s="38"/>
      <c r="G35" s="91">
        <v>0</v>
      </c>
    </row>
    <row r="36" spans="1:12" s="24" customFormat="1" ht="12" customHeight="1" x14ac:dyDescent="0.2">
      <c r="A36" s="92" t="s">
        <v>24</v>
      </c>
      <c r="B36" s="19"/>
      <c r="C36" s="19"/>
      <c r="D36" s="19"/>
      <c r="E36" s="19"/>
      <c r="F36" s="20"/>
      <c r="G36" s="93" t="str">
        <f>IFERROR(G35/G34,"-")</f>
        <v>-</v>
      </c>
    </row>
    <row r="37" spans="1:12" s="24" customFormat="1" ht="12" customHeight="1" x14ac:dyDescent="0.2">
      <c r="A37" s="92" t="s">
        <v>25</v>
      </c>
      <c r="B37" s="50" t="str">
        <f>IFERROR(B26/$G34,"-")</f>
        <v>-</v>
      </c>
      <c r="C37" s="50" t="str">
        <f t="shared" ref="C37:E37" si="5">IFERROR(C26/$G34,"-")</f>
        <v>-</v>
      </c>
      <c r="D37" s="50" t="str">
        <f t="shared" si="5"/>
        <v>-</v>
      </c>
      <c r="E37" s="50" t="str">
        <f t="shared" si="5"/>
        <v>-</v>
      </c>
      <c r="F37" s="20"/>
      <c r="G37" s="93" t="str">
        <f t="shared" ref="G37" si="6">IFERROR(G26/$G34,"-")</f>
        <v>-</v>
      </c>
      <c r="I37" s="25"/>
      <c r="J37" s="25"/>
      <c r="K37" s="25"/>
      <c r="L37" s="25"/>
    </row>
    <row r="38" spans="1:12" s="24" customFormat="1" ht="12" customHeight="1" x14ac:dyDescent="0.2">
      <c r="A38" s="94" t="s">
        <v>32</v>
      </c>
      <c r="B38" s="51" t="str">
        <f>IFERROR(B24/B7,"-")</f>
        <v>-</v>
      </c>
      <c r="C38" s="51" t="str">
        <f t="shared" ref="C38:E38" si="7">IFERROR(C24/C7,"-")</f>
        <v>-</v>
      </c>
      <c r="D38" s="51" t="str">
        <f t="shared" si="7"/>
        <v>-</v>
      </c>
      <c r="E38" s="51" t="str">
        <f t="shared" si="7"/>
        <v>-</v>
      </c>
      <c r="F38" s="47"/>
      <c r="G38" s="95" t="str">
        <f t="shared" ref="G38" si="8">IFERROR(G24/G7,"-")</f>
        <v>-</v>
      </c>
      <c r="I38" s="143"/>
      <c r="J38" s="143"/>
      <c r="K38" s="143"/>
      <c r="L38" s="143"/>
    </row>
    <row r="39" spans="1:12" s="24" customFormat="1" ht="12" customHeight="1" x14ac:dyDescent="0.2">
      <c r="A39" s="96" t="s">
        <v>49</v>
      </c>
      <c r="B39" s="52" t="str">
        <f>IFERROR(B26/$G35,"-")</f>
        <v>-</v>
      </c>
      <c r="C39" s="52" t="str">
        <f t="shared" ref="C39:E39" si="9">IFERROR(C26/$G35,"-")</f>
        <v>-</v>
      </c>
      <c r="D39" s="52" t="str">
        <f t="shared" si="9"/>
        <v>-</v>
      </c>
      <c r="E39" s="52" t="str">
        <f t="shared" si="9"/>
        <v>-</v>
      </c>
      <c r="F39" s="21"/>
      <c r="G39" s="97" t="str">
        <f t="shared" ref="G39" si="10">IFERROR(G26/$G35,"-")</f>
        <v>-</v>
      </c>
      <c r="I39" s="143"/>
      <c r="J39" s="143"/>
      <c r="K39" s="143"/>
      <c r="L39" s="143"/>
    </row>
    <row r="40" spans="1:12" s="24" customFormat="1" ht="12" customHeight="1" x14ac:dyDescent="0.2">
      <c r="A40" s="98"/>
      <c r="B40" s="23"/>
      <c r="C40" s="23"/>
      <c r="D40" s="23"/>
      <c r="E40" s="23"/>
      <c r="F40" s="23"/>
      <c r="G40" s="99"/>
      <c r="I40" s="25"/>
      <c r="J40" s="25"/>
      <c r="K40" s="25"/>
      <c r="L40" s="25"/>
    </row>
    <row r="41" spans="1:12" s="24" customFormat="1" ht="12" customHeight="1" x14ac:dyDescent="0.2">
      <c r="A41" s="88" t="s">
        <v>23</v>
      </c>
      <c r="B41" s="26"/>
      <c r="C41" s="27"/>
      <c r="D41" s="28"/>
      <c r="E41" s="29"/>
      <c r="F41" s="23"/>
      <c r="G41" s="100">
        <f>G35</f>
        <v>0</v>
      </c>
      <c r="I41" s="25"/>
      <c r="J41" s="25"/>
      <c r="K41" s="25"/>
      <c r="L41" s="25"/>
    </row>
    <row r="42" spans="1:12" s="24" customFormat="1" ht="12" customHeight="1" x14ac:dyDescent="0.2">
      <c r="A42" s="90" t="s">
        <v>48</v>
      </c>
      <c r="B42" s="22"/>
      <c r="C42" s="30"/>
      <c r="D42" s="21"/>
      <c r="E42" s="31"/>
      <c r="F42" s="20"/>
      <c r="G42" s="101">
        <v>0</v>
      </c>
      <c r="I42" s="25"/>
      <c r="J42" s="25"/>
      <c r="K42" s="25"/>
      <c r="L42" s="25"/>
    </row>
    <row r="43" spans="1:12" s="24" customFormat="1" ht="12" customHeight="1" x14ac:dyDescent="0.2">
      <c r="A43" s="102" t="s">
        <v>31</v>
      </c>
      <c r="B43" s="32"/>
      <c r="C43" s="33"/>
      <c r="D43" s="34"/>
      <c r="E43" s="35"/>
      <c r="F43" s="36"/>
      <c r="G43" s="103">
        <v>0</v>
      </c>
      <c r="I43" s="25"/>
      <c r="J43" s="25"/>
      <c r="K43" s="25"/>
      <c r="L43" s="25"/>
    </row>
    <row r="44" spans="1:12" s="24" customFormat="1" ht="12" customHeight="1" x14ac:dyDescent="0.2">
      <c r="A44" s="98"/>
      <c r="B44" s="23"/>
      <c r="C44" s="23"/>
      <c r="D44" s="23"/>
      <c r="E44" s="23"/>
      <c r="F44" s="23"/>
      <c r="G44" s="99"/>
      <c r="I44" s="25"/>
      <c r="J44" s="25"/>
      <c r="K44" s="25"/>
      <c r="L44" s="25"/>
    </row>
    <row r="45" spans="1:12" s="24" customFormat="1" ht="12" customHeight="1" x14ac:dyDescent="0.2">
      <c r="A45" s="104" t="s">
        <v>26</v>
      </c>
      <c r="B45" s="42"/>
      <c r="C45" s="43"/>
      <c r="D45" s="43"/>
      <c r="E45" s="44"/>
      <c r="F45" s="45"/>
      <c r="G45" s="105"/>
      <c r="I45" s="25"/>
      <c r="J45" s="25"/>
      <c r="K45" s="25"/>
      <c r="L45" s="25"/>
    </row>
    <row r="46" spans="1:12" ht="12" customHeight="1" x14ac:dyDescent="0.2">
      <c r="A46" s="106" t="s">
        <v>29</v>
      </c>
      <c r="B46" s="53" t="str">
        <f>IFERROR(100%-((B24-B22-B21-B20+B29)/B4),"-")</f>
        <v>-</v>
      </c>
      <c r="C46" s="53" t="str">
        <f t="shared" ref="C46:E46" si="11">IFERROR(100%-((C24-C22-C21-C20+C29)/C4),"-")</f>
        <v>-</v>
      </c>
      <c r="D46" s="53" t="str">
        <f t="shared" si="11"/>
        <v>-</v>
      </c>
      <c r="E46" s="53" t="str">
        <f t="shared" si="11"/>
        <v>-</v>
      </c>
      <c r="F46" s="46"/>
      <c r="G46" s="107" t="str">
        <f t="shared" ref="G46" si="12">IFERROR(100%-((G24-G22-G21-G20+G29)/G4),"-")</f>
        <v>-</v>
      </c>
      <c r="I46" s="39"/>
      <c r="J46" s="39"/>
      <c r="K46" s="39"/>
      <c r="L46" s="39"/>
    </row>
    <row r="47" spans="1:12" ht="12" customHeight="1" x14ac:dyDescent="0.2">
      <c r="A47" s="108" t="s">
        <v>30</v>
      </c>
      <c r="B47" s="54" t="str">
        <f>IFERROR((B29)/$G34,"-")</f>
        <v>-</v>
      </c>
      <c r="C47" s="54" t="str">
        <f t="shared" ref="C47:G47" si="13">IFERROR((C29)/$G34,"-")</f>
        <v>-</v>
      </c>
      <c r="D47" s="54" t="str">
        <f t="shared" si="13"/>
        <v>-</v>
      </c>
      <c r="E47" s="54" t="str">
        <f t="shared" si="13"/>
        <v>-</v>
      </c>
      <c r="F47" s="41"/>
      <c r="G47" s="109" t="str">
        <f t="shared" si="13"/>
        <v>-</v>
      </c>
      <c r="I47" s="39"/>
      <c r="J47" s="39"/>
      <c r="K47" s="39"/>
      <c r="L47" s="39"/>
    </row>
    <row r="48" spans="1:12" ht="12" customHeight="1" x14ac:dyDescent="0.2">
      <c r="A48" s="108" t="s">
        <v>27</v>
      </c>
      <c r="B48" s="55" t="str">
        <f>IFERROR(RATE(($G43*12),-((B26)/12),($G41))*12,"-")</f>
        <v>-</v>
      </c>
      <c r="C48" s="55" t="str">
        <f t="shared" ref="C48:E48" si="14">IFERROR(RATE(($G43*12),-((C26)/12),($G41))*12,"-")</f>
        <v>-</v>
      </c>
      <c r="D48" s="55" t="str">
        <f t="shared" si="14"/>
        <v>-</v>
      </c>
      <c r="E48" s="55" t="str">
        <f t="shared" si="14"/>
        <v>-</v>
      </c>
      <c r="F48" s="40"/>
      <c r="G48" s="110" t="str">
        <f t="shared" ref="G48" si="15">IFERROR(RATE(($G43*12),-((G26)/12),($G41))*12,"-")</f>
        <v>-</v>
      </c>
      <c r="I48" s="39"/>
      <c r="J48" s="39"/>
      <c r="K48" s="39"/>
      <c r="L48" s="39"/>
    </row>
    <row r="49" spans="1:12" ht="12" customHeight="1" x14ac:dyDescent="0.2">
      <c r="A49" s="111" t="s">
        <v>59</v>
      </c>
      <c r="B49" s="56" t="str">
        <f>IFERROR((NPER(($G42/12),-((B26)/12),$G41))/12,"-")</f>
        <v>-</v>
      </c>
      <c r="C49" s="56" t="str">
        <f t="shared" ref="C49:E49" si="16">IFERROR((NPER(($G42/12),-((C26)/12),$G41))/12,"-")</f>
        <v>-</v>
      </c>
      <c r="D49" s="56" t="str">
        <f t="shared" si="16"/>
        <v>-</v>
      </c>
      <c r="E49" s="56" t="str">
        <f t="shared" si="16"/>
        <v>-</v>
      </c>
      <c r="F49" s="57"/>
      <c r="G49" s="112" t="str">
        <f t="shared" ref="G49" si="17">IFERROR((NPER(($G42/12),-((G26)/12),$G41))/12,"-")</f>
        <v>-</v>
      </c>
      <c r="I49" s="39"/>
      <c r="J49" s="39"/>
      <c r="K49" s="39"/>
      <c r="L49" s="39"/>
    </row>
    <row r="50" spans="1:12" s="14" customFormat="1" ht="12" customHeight="1" thickBot="1" x14ac:dyDescent="0.25">
      <c r="A50" s="113" t="s">
        <v>28</v>
      </c>
      <c r="B50" s="114"/>
      <c r="C50" s="114"/>
      <c r="D50" s="114"/>
      <c r="E50" s="115"/>
      <c r="F50" s="116"/>
      <c r="G50" s="117"/>
      <c r="I50" s="18"/>
      <c r="J50" s="18"/>
      <c r="K50" s="18"/>
      <c r="L50" s="18"/>
    </row>
    <row r="51" spans="1:12" ht="12" customHeight="1" thickBot="1" x14ac:dyDescent="0.25">
      <c r="A51" s="142"/>
      <c r="B51" s="142"/>
      <c r="C51" s="142"/>
      <c r="D51" s="142"/>
      <c r="E51" s="142"/>
      <c r="F51" s="142"/>
      <c r="G51" s="142"/>
      <c r="I51" s="17"/>
      <c r="J51" s="17"/>
      <c r="K51" s="17"/>
      <c r="L51" s="17"/>
    </row>
    <row r="52" spans="1:12" ht="12" customHeight="1" x14ac:dyDescent="0.2">
      <c r="A52" s="137" t="s">
        <v>55</v>
      </c>
      <c r="B52" s="138"/>
      <c r="C52" s="138"/>
      <c r="D52" s="138"/>
      <c r="E52" s="138"/>
      <c r="F52" s="138"/>
      <c r="G52" s="139"/>
    </row>
    <row r="53" spans="1:12" ht="12" customHeight="1" x14ac:dyDescent="0.2">
      <c r="A53" s="61" t="s">
        <v>46</v>
      </c>
      <c r="B53" s="119" t="s">
        <v>69</v>
      </c>
      <c r="C53" s="120"/>
      <c r="D53" s="120"/>
      <c r="E53" s="120"/>
      <c r="F53" s="120"/>
      <c r="G53" s="121"/>
    </row>
    <row r="54" spans="1:12" ht="12" customHeight="1" x14ac:dyDescent="0.2">
      <c r="A54" s="62"/>
      <c r="B54" s="120" t="s">
        <v>57</v>
      </c>
      <c r="C54" s="120"/>
      <c r="D54" s="120"/>
      <c r="E54" s="120"/>
      <c r="F54" s="120"/>
      <c r="G54" s="121"/>
    </row>
    <row r="55" spans="1:12" ht="12" customHeight="1" x14ac:dyDescent="0.2">
      <c r="A55" s="63"/>
      <c r="B55" s="119" t="s">
        <v>70</v>
      </c>
      <c r="C55" s="120"/>
      <c r="D55" s="120"/>
      <c r="E55" s="120"/>
      <c r="F55" s="120"/>
      <c r="G55" s="121"/>
    </row>
    <row r="56" spans="1:12" ht="12" customHeight="1" x14ac:dyDescent="0.2">
      <c r="A56" s="61" t="s">
        <v>42</v>
      </c>
      <c r="B56" s="119" t="s">
        <v>68</v>
      </c>
      <c r="C56" s="120"/>
      <c r="D56" s="120"/>
      <c r="E56" s="120"/>
      <c r="F56" s="120"/>
      <c r="G56" s="121"/>
    </row>
    <row r="57" spans="1:12" ht="12" customHeight="1" x14ac:dyDescent="0.2">
      <c r="A57" s="62"/>
      <c r="B57" s="120" t="s">
        <v>62</v>
      </c>
      <c r="C57" s="120"/>
      <c r="D57" s="120"/>
      <c r="E57" s="120"/>
      <c r="F57" s="120"/>
      <c r="G57" s="121"/>
    </row>
    <row r="58" spans="1:12" ht="24" customHeight="1" x14ac:dyDescent="0.2">
      <c r="A58" s="62"/>
      <c r="B58" s="122" t="s">
        <v>58</v>
      </c>
      <c r="C58" s="122"/>
      <c r="D58" s="122"/>
      <c r="E58" s="122"/>
      <c r="F58" s="122"/>
      <c r="G58" s="132"/>
    </row>
    <row r="59" spans="1:12" ht="12" customHeight="1" x14ac:dyDescent="0.2">
      <c r="A59" s="63"/>
      <c r="B59" s="120" t="s">
        <v>50</v>
      </c>
      <c r="C59" s="120"/>
      <c r="D59" s="120"/>
      <c r="E59" s="120"/>
      <c r="F59" s="120"/>
      <c r="G59" s="121"/>
    </row>
    <row r="60" spans="1:12" ht="12" customHeight="1" x14ac:dyDescent="0.2">
      <c r="A60" s="61" t="s">
        <v>32</v>
      </c>
      <c r="B60" s="120" t="s">
        <v>47</v>
      </c>
      <c r="C60" s="120"/>
      <c r="D60" s="120"/>
      <c r="E60" s="120"/>
      <c r="F60" s="120"/>
      <c r="G60" s="121"/>
    </row>
    <row r="61" spans="1:12" ht="12" customHeight="1" x14ac:dyDescent="0.2">
      <c r="A61" s="64"/>
      <c r="B61" s="120" t="s">
        <v>63</v>
      </c>
      <c r="C61" s="120"/>
      <c r="D61" s="120"/>
      <c r="E61" s="120"/>
      <c r="F61" s="120"/>
      <c r="G61" s="121"/>
    </row>
    <row r="62" spans="1:12" ht="12" customHeight="1" x14ac:dyDescent="0.2">
      <c r="A62" s="61" t="s">
        <v>51</v>
      </c>
      <c r="B62" s="120" t="s">
        <v>54</v>
      </c>
      <c r="C62" s="120"/>
      <c r="D62" s="120"/>
      <c r="E62" s="120"/>
      <c r="F62" s="120"/>
      <c r="G62" s="121"/>
    </row>
    <row r="63" spans="1:12" ht="12" customHeight="1" x14ac:dyDescent="0.2">
      <c r="A63" s="65"/>
      <c r="B63" s="120" t="s">
        <v>64</v>
      </c>
      <c r="C63" s="120"/>
      <c r="D63" s="120"/>
      <c r="E63" s="120"/>
      <c r="F63" s="120"/>
      <c r="G63" s="121"/>
    </row>
    <row r="64" spans="1:12" ht="12" customHeight="1" x14ac:dyDescent="0.2">
      <c r="A64" s="65"/>
      <c r="B64" s="120" t="s">
        <v>52</v>
      </c>
      <c r="C64" s="120"/>
      <c r="D64" s="120"/>
      <c r="E64" s="120"/>
      <c r="F64" s="120"/>
      <c r="G64" s="121"/>
    </row>
    <row r="65" spans="1:7" ht="12" customHeight="1" x14ac:dyDescent="0.2">
      <c r="A65" s="64"/>
      <c r="B65" s="119" t="s">
        <v>53</v>
      </c>
      <c r="C65" s="120"/>
      <c r="D65" s="120"/>
      <c r="E65" s="120"/>
      <c r="F65" s="120"/>
      <c r="G65" s="121"/>
    </row>
    <row r="66" spans="1:7" ht="24" customHeight="1" x14ac:dyDescent="0.2">
      <c r="A66" s="66" t="s">
        <v>43</v>
      </c>
      <c r="B66" s="122" t="s">
        <v>60</v>
      </c>
      <c r="C66" s="123"/>
      <c r="D66" s="123"/>
      <c r="E66" s="123"/>
      <c r="F66" s="123"/>
      <c r="G66" s="124"/>
    </row>
    <row r="67" spans="1:7" ht="12" customHeight="1" x14ac:dyDescent="0.2">
      <c r="A67" s="67" t="s">
        <v>44</v>
      </c>
      <c r="B67" s="125" t="s">
        <v>65</v>
      </c>
      <c r="C67" s="126"/>
      <c r="D67" s="126"/>
      <c r="E67" s="126"/>
      <c r="F67" s="126"/>
      <c r="G67" s="127"/>
    </row>
    <row r="68" spans="1:7" ht="24" customHeight="1" x14ac:dyDescent="0.2">
      <c r="A68" s="66" t="s">
        <v>45</v>
      </c>
      <c r="B68" s="128" t="s">
        <v>66</v>
      </c>
      <c r="C68" s="123"/>
      <c r="D68" s="123"/>
      <c r="E68" s="123"/>
      <c r="F68" s="123"/>
      <c r="G68" s="124"/>
    </row>
    <row r="69" spans="1:7" ht="36" customHeight="1" thickBot="1" x14ac:dyDescent="0.25">
      <c r="A69" s="68" t="s">
        <v>61</v>
      </c>
      <c r="B69" s="129" t="s">
        <v>67</v>
      </c>
      <c r="C69" s="130"/>
      <c r="D69" s="130"/>
      <c r="E69" s="130"/>
      <c r="F69" s="130"/>
      <c r="G69" s="131"/>
    </row>
    <row r="70" spans="1:7" ht="12" customHeight="1" x14ac:dyDescent="0.2">
      <c r="A70" s="16"/>
      <c r="G70" s="118" t="s">
        <v>71</v>
      </c>
    </row>
    <row r="71" spans="1:7" ht="12" customHeight="1" x14ac:dyDescent="0.2"/>
    <row r="72" spans="1:7" ht="12" customHeight="1" x14ac:dyDescent="0.2"/>
    <row r="73" spans="1:7" ht="12" customHeight="1" x14ac:dyDescent="0.2"/>
    <row r="74" spans="1:7" ht="12" customHeight="1" x14ac:dyDescent="0.2"/>
    <row r="75" spans="1:7" ht="12" customHeight="1" x14ac:dyDescent="0.2"/>
    <row r="76" spans="1:7" ht="12" customHeight="1" x14ac:dyDescent="0.2"/>
    <row r="77" spans="1:7" ht="12" customHeight="1" x14ac:dyDescent="0.2"/>
    <row r="78" spans="1:7" ht="12" customHeight="1" x14ac:dyDescent="0.2"/>
    <row r="79" spans="1:7" ht="12" customHeight="1" x14ac:dyDescent="0.2"/>
    <row r="80" spans="1:7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</sheetData>
  <sheetProtection algorithmName="SHA-512" hashValue="pZnWAXg+sif1nr1N5/jBLe6CH6JQ7SR8uJmJP3k3xkEOdJ50IGOsF0ykiAxhpm014PDq7JnJs4hs2IzjSecBhA==" saltValue="ubHSleSeS/cCe+kN4hGfew==" spinCount="100000" sheet="1" selectLockedCells="1"/>
  <mergeCells count="29">
    <mergeCell ref="I39:L39"/>
    <mergeCell ref="I38:L38"/>
    <mergeCell ref="B2:B3"/>
    <mergeCell ref="C2:C3"/>
    <mergeCell ref="D2:D3"/>
    <mergeCell ref="E2:E3"/>
    <mergeCell ref="F2:F3"/>
    <mergeCell ref="B1:E1"/>
    <mergeCell ref="G1:G3"/>
    <mergeCell ref="A52:G52"/>
    <mergeCell ref="B53:G53"/>
    <mergeCell ref="A2:A3"/>
    <mergeCell ref="A51:G51"/>
    <mergeCell ref="B54:G54"/>
    <mergeCell ref="B56:G56"/>
    <mergeCell ref="B57:G57"/>
    <mergeCell ref="B58:G58"/>
    <mergeCell ref="B59:G59"/>
    <mergeCell ref="B55:G55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</mergeCells>
  <printOptions horizontalCentered="1" verticalCentered="1"/>
  <pageMargins left="0.75" right="0.75" top="0.75" bottom="0.75" header="0.3" footer="0.3"/>
  <pageSetup scale="80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Real Estate Cash Flow</vt:lpstr>
      <vt:lpstr>'Rental Real Estate Cash Flow'!Print_Area</vt:lpstr>
    </vt:vector>
  </TitlesOfParts>
  <Company>Flagship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JonHoese</dc:creator>
  <cp:lastModifiedBy>Kevin Petersen</cp:lastModifiedBy>
  <cp:lastPrinted>2020-09-25T20:46:36Z</cp:lastPrinted>
  <dcterms:created xsi:type="dcterms:W3CDTF">2015-09-21T19:58:56Z</dcterms:created>
  <dcterms:modified xsi:type="dcterms:W3CDTF">2020-09-28T15:57:51Z</dcterms:modified>
</cp:coreProperties>
</file>